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'Sheet1'!$A$1:$BW$39</definedName>
  </definedNames>
  <calcPr fullCalcOnLoad="1"/>
</workbook>
</file>

<file path=xl/sharedStrings.xml><?xml version="1.0" encoding="utf-8"?>
<sst xmlns="http://schemas.openxmlformats.org/spreadsheetml/2006/main" count="1626" uniqueCount="123">
  <si>
    <t>Ag</t>
  </si>
  <si>
    <t>Al</t>
  </si>
  <si>
    <t>As</t>
  </si>
  <si>
    <t>Au</t>
  </si>
  <si>
    <t>B</t>
  </si>
  <si>
    <t>Ba</t>
  </si>
  <si>
    <t>Be</t>
  </si>
  <si>
    <t>Bi</t>
  </si>
  <si>
    <t>Br</t>
  </si>
  <si>
    <t>Ca</t>
  </si>
  <si>
    <t>Cd</t>
  </si>
  <si>
    <t>Ce</t>
  </si>
  <si>
    <t>Cl</t>
  </si>
  <si>
    <t>Co</t>
  </si>
  <si>
    <t>Cr</t>
  </si>
  <si>
    <t>Cs</t>
  </si>
  <si>
    <t>Cu</t>
  </si>
  <si>
    <t>Dy</t>
  </si>
  <si>
    <t>Er</t>
  </si>
  <si>
    <t>Eu</t>
  </si>
  <si>
    <t>Fe</t>
  </si>
  <si>
    <t>Ga</t>
  </si>
  <si>
    <t>Gd</t>
  </si>
  <si>
    <t>Ge</t>
  </si>
  <si>
    <t>Hf</t>
  </si>
  <si>
    <t>Hg</t>
  </si>
  <si>
    <t>Ho</t>
  </si>
  <si>
    <t>In</t>
  </si>
  <si>
    <t>Ir</t>
  </si>
  <si>
    <t>K</t>
  </si>
  <si>
    <t>La</t>
  </si>
  <si>
    <t>Li</t>
  </si>
  <si>
    <t>Lu</t>
  </si>
  <si>
    <t>Mg</t>
  </si>
  <si>
    <t>Mn</t>
  </si>
  <si>
    <t>Mo</t>
  </si>
  <si>
    <t>Na</t>
  </si>
  <si>
    <t>Nb</t>
  </si>
  <si>
    <t>Nd</t>
  </si>
  <si>
    <t>Ni</t>
  </si>
  <si>
    <t>Os</t>
  </si>
  <si>
    <t>P</t>
  </si>
  <si>
    <t>Pb</t>
  </si>
  <si>
    <t>Pd</t>
  </si>
  <si>
    <t>Pr</t>
  </si>
  <si>
    <t>Pt</t>
  </si>
  <si>
    <t>Rb</t>
  </si>
  <si>
    <t>Re</t>
  </si>
  <si>
    <t>Rh</t>
  </si>
  <si>
    <t>Ru</t>
  </si>
  <si>
    <t>S</t>
  </si>
  <si>
    <t>Sb</t>
  </si>
  <si>
    <t>Sc</t>
  </si>
  <si>
    <t>Se</t>
  </si>
  <si>
    <t>Si</t>
  </si>
  <si>
    <t>Sm</t>
  </si>
  <si>
    <t>Sn</t>
  </si>
  <si>
    <t>Sr</t>
  </si>
  <si>
    <t>Ta</t>
  </si>
  <si>
    <t>Tb</t>
  </si>
  <si>
    <t>Te</t>
  </si>
  <si>
    <t>Th</t>
  </si>
  <si>
    <t>Ti</t>
  </si>
  <si>
    <t>Tl</t>
  </si>
  <si>
    <t>Tm</t>
  </si>
  <si>
    <t>U</t>
  </si>
  <si>
    <t>V</t>
  </si>
  <si>
    <t>W</t>
  </si>
  <si>
    <t>Y</t>
  </si>
  <si>
    <t>Yb</t>
  </si>
  <si>
    <t>Zn</t>
  </si>
  <si>
    <t>Zr</t>
  </si>
  <si>
    <t>ppb</t>
  </si>
  <si>
    <t>ppm</t>
  </si>
  <si>
    <t>Evian</t>
  </si>
  <si>
    <t>&lt; .05</t>
  </si>
  <si>
    <t>&lt; 20</t>
  </si>
  <si>
    <t>&lt; .01</t>
  </si>
  <si>
    <t>&lt; .02</t>
  </si>
  <si>
    <t>&lt; .1</t>
  </si>
  <si>
    <t>&lt; 10</t>
  </si>
  <si>
    <t>&lt; .2</t>
  </si>
  <si>
    <t>&lt; 1</t>
  </si>
  <si>
    <t>&lt; .5</t>
  </si>
  <si>
    <t>Polar Tonic</t>
  </si>
  <si>
    <t xml:space="preserve">Hannaford Spring </t>
  </si>
  <si>
    <t>Hannaford Seltzer</t>
  </si>
  <si>
    <t>&lt; 5</t>
  </si>
  <si>
    <t>&lt; 50</t>
  </si>
  <si>
    <t>Great Value Spring</t>
  </si>
  <si>
    <t>Great Value Distill.</t>
  </si>
  <si>
    <t xml:space="preserve">Dasani </t>
  </si>
  <si>
    <t xml:space="preserve">Kinney Drugs </t>
  </si>
  <si>
    <t xml:space="preserve">Aquafina </t>
  </si>
  <si>
    <t xml:space="preserve">Deja Blue </t>
  </si>
  <si>
    <t xml:space="preserve">Iroquois Spring </t>
  </si>
  <si>
    <t xml:space="preserve">Pocono Spring  </t>
  </si>
  <si>
    <t>Kynica Mineral</t>
  </si>
  <si>
    <t>Gerosteiner Mineral</t>
  </si>
  <si>
    <t>Peirrier Mineral</t>
  </si>
  <si>
    <t>Element</t>
  </si>
  <si>
    <t>Concentration</t>
  </si>
  <si>
    <t>Great Value Drinking</t>
  </si>
  <si>
    <t>SUNY-Potsdam Spring</t>
  </si>
  <si>
    <t>Commercial Water Sampled</t>
  </si>
  <si>
    <t>Municipal Water Sampled</t>
  </si>
  <si>
    <t>Potsdam #2</t>
  </si>
  <si>
    <t>Potsdam #3</t>
  </si>
  <si>
    <t>Potsdam #4</t>
  </si>
  <si>
    <t>Quality Control</t>
  </si>
  <si>
    <t>Wastewater Standard</t>
  </si>
  <si>
    <t>Method Blank</t>
  </si>
  <si>
    <t>TDS</t>
  </si>
  <si>
    <t>&lt;1000</t>
  </si>
  <si>
    <t>&lt; 1000</t>
  </si>
  <si>
    <t>Elements</t>
  </si>
  <si>
    <t>detected</t>
  </si>
  <si>
    <t>Fiji Spring duplicate</t>
  </si>
  <si>
    <t>Poland Spring duplicate</t>
  </si>
  <si>
    <t>Potsdam #1duplicate</t>
  </si>
  <si>
    <t xml:space="preserve">Potsdam #1duplicate </t>
  </si>
  <si>
    <t>Potsdam #5 duplicate</t>
  </si>
  <si>
    <t>Supplementary data.  Multi-element ICP-MS analysis of water samples investigated in the study.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</si>
</sst>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7.00390625" style="0" bestFit="1" customWidth="1"/>
    <col min="3" max="3" width="5.57421875" style="0" bestFit="1" customWidth="1"/>
    <col min="4" max="4" width="6.00390625" style="0" bestFit="1" customWidth="1"/>
    <col min="5" max="7" width="7.00390625" style="0" bestFit="1" customWidth="1"/>
    <col min="8" max="8" width="6.00390625" style="0" bestFit="1" customWidth="1"/>
    <col min="9" max="10" width="7.00390625" style="0" bestFit="1" customWidth="1"/>
    <col min="11" max="11" width="8.57421875" style="0" bestFit="1" customWidth="1"/>
    <col min="12" max="13" width="7.00390625" style="0" bestFit="1" customWidth="1"/>
    <col min="14" max="14" width="8.57421875" style="0" bestFit="1" customWidth="1"/>
    <col min="15" max="15" width="7.00390625" style="0" bestFit="1" customWidth="1"/>
    <col min="16" max="16" width="6.00390625" style="0" bestFit="1" customWidth="1"/>
    <col min="17" max="17" width="5.28125" style="0" bestFit="1" customWidth="1"/>
    <col min="18" max="18" width="6.00390625" style="0" bestFit="1" customWidth="1"/>
    <col min="19" max="21" width="7.00390625" style="0" bestFit="1" customWidth="1"/>
    <col min="22" max="22" width="6.57421875" style="0" bestFit="1" customWidth="1"/>
    <col min="23" max="24" width="5.28125" style="0" bestFit="1" customWidth="1"/>
    <col min="25" max="29" width="7.00390625" style="0" bestFit="1" customWidth="1"/>
    <col min="30" max="30" width="5.28125" style="0" bestFit="1" customWidth="1"/>
    <col min="31" max="31" width="7.57421875" style="0" bestFit="1" customWidth="1"/>
    <col min="32" max="32" width="7.00390625" style="0" bestFit="1" customWidth="1"/>
    <col min="33" max="33" width="6.00390625" style="0" bestFit="1" customWidth="1"/>
    <col min="34" max="34" width="7.00390625" style="0" bestFit="1" customWidth="1"/>
    <col min="35" max="35" width="8.57421875" style="0" bestFit="1" customWidth="1"/>
    <col min="36" max="36" width="7.00390625" style="0" bestFit="1" customWidth="1"/>
    <col min="37" max="37" width="6.00390625" style="0" bestFit="1" customWidth="1"/>
    <col min="38" max="38" width="8.57421875" style="0" bestFit="1" customWidth="1"/>
    <col min="39" max="40" width="7.00390625" style="0" bestFit="1" customWidth="1"/>
    <col min="41" max="41" width="6.00390625" style="0" bestFit="1" customWidth="1"/>
    <col min="42" max="42" width="7.00390625" style="0" bestFit="1" customWidth="1"/>
    <col min="43" max="43" width="6.57421875" style="0" bestFit="1" customWidth="1"/>
    <col min="44" max="44" width="6.00390625" style="0" bestFit="1" customWidth="1"/>
    <col min="45" max="47" width="7.00390625" style="0" bestFit="1" customWidth="1"/>
    <col min="48" max="48" width="6.00390625" style="0" bestFit="1" customWidth="1"/>
    <col min="49" max="49" width="7.00390625" style="0" bestFit="1" customWidth="1"/>
    <col min="50" max="50" width="5.28125" style="0" bestFit="1" customWidth="1"/>
    <col min="51" max="51" width="7.00390625" style="0" bestFit="1" customWidth="1"/>
    <col min="52" max="52" width="8.57421875" style="0" bestFit="1" customWidth="1"/>
    <col min="53" max="55" width="7.00390625" style="0" bestFit="1" customWidth="1"/>
    <col min="56" max="56" width="8.57421875" style="0" bestFit="1" customWidth="1"/>
    <col min="57" max="58" width="7.00390625" style="0" bestFit="1" customWidth="1"/>
    <col min="59" max="59" width="8.00390625" style="0" bestFit="1" customWidth="1"/>
    <col min="60" max="67" width="7.00390625" style="0" bestFit="1" customWidth="1"/>
    <col min="68" max="68" width="6.00390625" style="0" bestFit="1" customWidth="1"/>
    <col min="69" max="69" width="7.00390625" style="0" bestFit="1" customWidth="1"/>
    <col min="70" max="70" width="5.28125" style="0" bestFit="1" customWidth="1"/>
    <col min="71" max="71" width="7.00390625" style="0" bestFit="1" customWidth="1"/>
    <col min="72" max="72" width="6.00390625" style="0" bestFit="1" customWidth="1"/>
    <col min="73" max="73" width="7.00390625" style="0" bestFit="1" customWidth="1"/>
  </cols>
  <sheetData>
    <row r="1" ht="12.75">
      <c r="A1" s="1" t="s">
        <v>122</v>
      </c>
    </row>
    <row r="3" spans="1:75" ht="12.75">
      <c r="A3" s="14" t="s">
        <v>100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6" t="s">
        <v>28</v>
      </c>
      <c r="AE3" s="16" t="s">
        <v>29</v>
      </c>
      <c r="AF3" s="16" t="s">
        <v>30</v>
      </c>
      <c r="AG3" s="16" t="s">
        <v>31</v>
      </c>
      <c r="AH3" s="16" t="s">
        <v>32</v>
      </c>
      <c r="AI3" s="16" t="s">
        <v>33</v>
      </c>
      <c r="AJ3" s="16" t="s">
        <v>34</v>
      </c>
      <c r="AK3" s="16" t="s">
        <v>35</v>
      </c>
      <c r="AL3" s="16" t="s">
        <v>36</v>
      </c>
      <c r="AM3" s="16" t="s">
        <v>37</v>
      </c>
      <c r="AN3" s="16" t="s">
        <v>38</v>
      </c>
      <c r="AO3" s="16" t="s">
        <v>39</v>
      </c>
      <c r="AP3" s="16" t="s">
        <v>40</v>
      </c>
      <c r="AQ3" s="16" t="s">
        <v>41</v>
      </c>
      <c r="AR3" s="16" t="s">
        <v>42</v>
      </c>
      <c r="AS3" s="16" t="s">
        <v>43</v>
      </c>
      <c r="AT3" s="16" t="s">
        <v>44</v>
      </c>
      <c r="AU3" s="16" t="s">
        <v>45</v>
      </c>
      <c r="AV3" s="16" t="s">
        <v>46</v>
      </c>
      <c r="AW3" s="16" t="s">
        <v>47</v>
      </c>
      <c r="AX3" s="16" t="s">
        <v>48</v>
      </c>
      <c r="AY3" s="16" t="s">
        <v>49</v>
      </c>
      <c r="AZ3" s="16" t="s">
        <v>50</v>
      </c>
      <c r="BA3" s="16" t="s">
        <v>51</v>
      </c>
      <c r="BB3" s="16" t="s">
        <v>52</v>
      </c>
      <c r="BC3" s="16" t="s">
        <v>53</v>
      </c>
      <c r="BD3" s="16" t="s">
        <v>54</v>
      </c>
      <c r="BE3" s="16" t="s">
        <v>55</v>
      </c>
      <c r="BF3" s="16" t="s">
        <v>56</v>
      </c>
      <c r="BG3" s="16" t="s">
        <v>57</v>
      </c>
      <c r="BH3" s="16" t="s">
        <v>58</v>
      </c>
      <c r="BI3" s="16" t="s">
        <v>59</v>
      </c>
      <c r="BJ3" s="16" t="s">
        <v>60</v>
      </c>
      <c r="BK3" s="16" t="s">
        <v>61</v>
      </c>
      <c r="BL3" s="16" t="s">
        <v>62</v>
      </c>
      <c r="BM3" s="16" t="s">
        <v>63</v>
      </c>
      <c r="BN3" s="16" t="s">
        <v>64</v>
      </c>
      <c r="BO3" s="16" t="s">
        <v>65</v>
      </c>
      <c r="BP3" s="16" t="s">
        <v>66</v>
      </c>
      <c r="BQ3" s="16" t="s">
        <v>67</v>
      </c>
      <c r="BR3" s="16" t="s">
        <v>68</v>
      </c>
      <c r="BS3" s="16" t="s">
        <v>69</v>
      </c>
      <c r="BT3" s="16" t="s">
        <v>70</v>
      </c>
      <c r="BU3" s="16" t="s">
        <v>71</v>
      </c>
      <c r="BV3" s="16" t="s">
        <v>112</v>
      </c>
      <c r="BW3" s="2" t="s">
        <v>115</v>
      </c>
    </row>
    <row r="4" spans="1:75" ht="12.75">
      <c r="A4" s="13" t="s">
        <v>101</v>
      </c>
      <c r="B4" s="2" t="s">
        <v>72</v>
      </c>
      <c r="C4" s="2" t="s">
        <v>72</v>
      </c>
      <c r="D4" s="2" t="s">
        <v>72</v>
      </c>
      <c r="E4" s="2" t="s">
        <v>72</v>
      </c>
      <c r="F4" s="2" t="s">
        <v>72</v>
      </c>
      <c r="G4" s="2" t="s">
        <v>72</v>
      </c>
      <c r="H4" s="2" t="s">
        <v>72</v>
      </c>
      <c r="I4" s="2" t="s">
        <v>72</v>
      </c>
      <c r="J4" s="2" t="s">
        <v>72</v>
      </c>
      <c r="K4" s="2" t="s">
        <v>72</v>
      </c>
      <c r="L4" s="2" t="s">
        <v>72</v>
      </c>
      <c r="M4" s="2" t="s">
        <v>72</v>
      </c>
      <c r="N4" s="2" t="s">
        <v>72</v>
      </c>
      <c r="O4" s="2" t="s">
        <v>72</v>
      </c>
      <c r="P4" s="2" t="s">
        <v>72</v>
      </c>
      <c r="Q4" s="2" t="s">
        <v>72</v>
      </c>
      <c r="R4" s="2" t="s">
        <v>72</v>
      </c>
      <c r="S4" s="2" t="s">
        <v>72</v>
      </c>
      <c r="T4" s="2" t="s">
        <v>72</v>
      </c>
      <c r="U4" s="2" t="s">
        <v>72</v>
      </c>
      <c r="V4" s="2" t="s">
        <v>72</v>
      </c>
      <c r="W4" s="2" t="s">
        <v>72</v>
      </c>
      <c r="X4" s="2" t="s">
        <v>72</v>
      </c>
      <c r="Y4" s="2" t="s">
        <v>72</v>
      </c>
      <c r="Z4" s="2" t="s">
        <v>72</v>
      </c>
      <c r="AA4" s="2" t="s">
        <v>72</v>
      </c>
      <c r="AB4" s="2" t="s">
        <v>72</v>
      </c>
      <c r="AC4" s="2" t="s">
        <v>72</v>
      </c>
      <c r="AD4" s="2" t="s">
        <v>72</v>
      </c>
      <c r="AE4" s="2" t="s">
        <v>72</v>
      </c>
      <c r="AF4" s="2" t="s">
        <v>72</v>
      </c>
      <c r="AG4" s="2" t="s">
        <v>72</v>
      </c>
      <c r="AH4" s="2" t="s">
        <v>72</v>
      </c>
      <c r="AI4" s="2" t="s">
        <v>72</v>
      </c>
      <c r="AJ4" s="2" t="s">
        <v>72</v>
      </c>
      <c r="AK4" s="2" t="s">
        <v>72</v>
      </c>
      <c r="AL4" s="2" t="s">
        <v>72</v>
      </c>
      <c r="AM4" s="2" t="s">
        <v>72</v>
      </c>
      <c r="AN4" s="2" t="s">
        <v>72</v>
      </c>
      <c r="AO4" s="2" t="s">
        <v>72</v>
      </c>
      <c r="AP4" s="2" t="s">
        <v>72</v>
      </c>
      <c r="AQ4" s="2" t="s">
        <v>72</v>
      </c>
      <c r="AR4" s="2" t="s">
        <v>72</v>
      </c>
      <c r="AS4" s="2" t="s">
        <v>72</v>
      </c>
      <c r="AT4" s="2" t="s">
        <v>72</v>
      </c>
      <c r="AU4" s="2" t="s">
        <v>72</v>
      </c>
      <c r="AV4" s="2" t="s">
        <v>72</v>
      </c>
      <c r="AW4" s="2" t="s">
        <v>72</v>
      </c>
      <c r="AX4" s="2" t="s">
        <v>72</v>
      </c>
      <c r="AY4" s="2" t="s">
        <v>72</v>
      </c>
      <c r="AZ4" s="2" t="s">
        <v>72</v>
      </c>
      <c r="BA4" s="2" t="s">
        <v>72</v>
      </c>
      <c r="BB4" s="2" t="s">
        <v>72</v>
      </c>
      <c r="BC4" s="2" t="s">
        <v>72</v>
      </c>
      <c r="BD4" s="2" t="s">
        <v>72</v>
      </c>
      <c r="BE4" s="2" t="s">
        <v>72</v>
      </c>
      <c r="BF4" s="2" t="s">
        <v>72</v>
      </c>
      <c r="BG4" s="2" t="s">
        <v>72</v>
      </c>
      <c r="BH4" s="2" t="s">
        <v>72</v>
      </c>
      <c r="BI4" s="2" t="s">
        <v>72</v>
      </c>
      <c r="BJ4" s="2" t="s">
        <v>72</v>
      </c>
      <c r="BK4" s="2" t="s">
        <v>72</v>
      </c>
      <c r="BL4" s="2" t="s">
        <v>72</v>
      </c>
      <c r="BM4" s="2" t="s">
        <v>72</v>
      </c>
      <c r="BN4" s="2" t="s">
        <v>72</v>
      </c>
      <c r="BO4" s="2" t="s">
        <v>72</v>
      </c>
      <c r="BP4" s="2" t="s">
        <v>72</v>
      </c>
      <c r="BQ4" s="2" t="s">
        <v>72</v>
      </c>
      <c r="BR4" s="2" t="s">
        <v>72</v>
      </c>
      <c r="BS4" s="2" t="s">
        <v>72</v>
      </c>
      <c r="BT4" s="2" t="s">
        <v>72</v>
      </c>
      <c r="BU4" s="2" t="s">
        <v>72</v>
      </c>
      <c r="BV4" s="2" t="s">
        <v>73</v>
      </c>
      <c r="BW4" s="2" t="s">
        <v>116</v>
      </c>
    </row>
    <row r="5" spans="1:73" ht="12.75">
      <c r="A5" s="15" t="s">
        <v>104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7" ht="12.75">
      <c r="A6" s="3" t="s">
        <v>93</v>
      </c>
      <c r="B6" s="2" t="s">
        <v>75</v>
      </c>
      <c r="C6" s="2">
        <v>3</v>
      </c>
      <c r="D6" s="2" t="s">
        <v>83</v>
      </c>
      <c r="E6" s="2" t="s">
        <v>75</v>
      </c>
      <c r="F6" s="2" t="s">
        <v>76</v>
      </c>
      <c r="G6" s="2">
        <v>0.43</v>
      </c>
      <c r="H6" s="2">
        <v>40.94</v>
      </c>
      <c r="I6" s="2" t="s">
        <v>75</v>
      </c>
      <c r="J6" s="2" t="s">
        <v>87</v>
      </c>
      <c r="K6" s="2">
        <v>136</v>
      </c>
      <c r="L6" s="2" t="s">
        <v>75</v>
      </c>
      <c r="M6" s="2" t="s">
        <v>77</v>
      </c>
      <c r="N6" s="2" t="s">
        <v>113</v>
      </c>
      <c r="O6" s="2">
        <v>0.02</v>
      </c>
      <c r="P6" s="2">
        <v>0.7</v>
      </c>
      <c r="Q6" s="2" t="s">
        <v>77</v>
      </c>
      <c r="R6" s="2" t="s">
        <v>79</v>
      </c>
      <c r="S6" s="2" t="s">
        <v>77</v>
      </c>
      <c r="T6" s="2" t="s">
        <v>77</v>
      </c>
      <c r="U6" s="2" t="s">
        <v>77</v>
      </c>
      <c r="V6" s="2" t="s">
        <v>80</v>
      </c>
      <c r="W6" s="2" t="s">
        <v>75</v>
      </c>
      <c r="X6" s="2" t="s">
        <v>77</v>
      </c>
      <c r="Y6" s="2" t="s">
        <v>75</v>
      </c>
      <c r="Z6" s="2" t="s">
        <v>78</v>
      </c>
      <c r="AA6" s="2" t="s">
        <v>79</v>
      </c>
      <c r="AB6" s="2" t="s">
        <v>77</v>
      </c>
      <c r="AC6" s="2" t="s">
        <v>77</v>
      </c>
      <c r="AD6" s="2" t="s">
        <v>75</v>
      </c>
      <c r="AE6" s="2" t="s">
        <v>88</v>
      </c>
      <c r="AF6" s="2" t="s">
        <v>77</v>
      </c>
      <c r="AG6" s="2" t="s">
        <v>79</v>
      </c>
      <c r="AH6" s="2" t="s">
        <v>77</v>
      </c>
      <c r="AI6" s="2" t="s">
        <v>88</v>
      </c>
      <c r="AJ6" s="2" t="s">
        <v>75</v>
      </c>
      <c r="AK6" s="2" t="s">
        <v>79</v>
      </c>
      <c r="AL6" s="2">
        <v>1934</v>
      </c>
      <c r="AM6" s="2" t="s">
        <v>77</v>
      </c>
      <c r="AN6" s="2" t="s">
        <v>77</v>
      </c>
      <c r="AO6" s="2">
        <v>0.8</v>
      </c>
      <c r="AP6" s="2" t="s">
        <v>75</v>
      </c>
      <c r="AQ6" s="2" t="s">
        <v>76</v>
      </c>
      <c r="AR6" s="2">
        <v>0.1</v>
      </c>
      <c r="AS6" s="2" t="s">
        <v>81</v>
      </c>
      <c r="AT6" s="2" t="s">
        <v>77</v>
      </c>
      <c r="AU6" s="2" t="s">
        <v>77</v>
      </c>
      <c r="AV6" s="2">
        <v>0.01</v>
      </c>
      <c r="AW6" s="2" t="s">
        <v>77</v>
      </c>
      <c r="AX6" s="2" t="s">
        <v>77</v>
      </c>
      <c r="AY6" s="2" t="s">
        <v>75</v>
      </c>
      <c r="AZ6" s="2">
        <v>2000</v>
      </c>
      <c r="BA6" s="2">
        <v>0.33</v>
      </c>
      <c r="BB6" s="2" t="s">
        <v>82</v>
      </c>
      <c r="BC6" s="2" t="s">
        <v>83</v>
      </c>
      <c r="BD6" s="2">
        <v>30</v>
      </c>
      <c r="BE6" s="2" t="s">
        <v>78</v>
      </c>
      <c r="BF6" s="2" t="s">
        <v>75</v>
      </c>
      <c r="BG6" s="2">
        <v>0.94</v>
      </c>
      <c r="BH6" s="2" t="s">
        <v>78</v>
      </c>
      <c r="BI6" s="2" t="s">
        <v>77</v>
      </c>
      <c r="BJ6" s="2" t="s">
        <v>75</v>
      </c>
      <c r="BK6" s="2" t="s">
        <v>75</v>
      </c>
      <c r="BL6" s="2" t="s">
        <v>80</v>
      </c>
      <c r="BM6" s="2" t="s">
        <v>77</v>
      </c>
      <c r="BN6" s="2" t="s">
        <v>77</v>
      </c>
      <c r="BO6" s="2" t="s">
        <v>78</v>
      </c>
      <c r="BP6" s="2" t="s">
        <v>81</v>
      </c>
      <c r="BQ6" s="2" t="s">
        <v>78</v>
      </c>
      <c r="BR6" s="2" t="s">
        <v>77</v>
      </c>
      <c r="BS6" s="2" t="s">
        <v>77</v>
      </c>
      <c r="BT6" s="2">
        <v>0.5</v>
      </c>
      <c r="BU6" s="2" t="s">
        <v>78</v>
      </c>
      <c r="BV6" s="12">
        <f>(SUM(B6:BU6))/1000</f>
        <v>4.1477699999999995</v>
      </c>
      <c r="BW6" s="2">
        <f>COUNT(B6:BU6)</f>
        <v>15</v>
      </c>
      <c r="BY6" s="3"/>
    </row>
    <row r="7" spans="1:77" ht="12.75">
      <c r="A7" s="3" t="s">
        <v>91</v>
      </c>
      <c r="B7" s="2" t="s">
        <v>75</v>
      </c>
      <c r="C7" s="2">
        <v>1</v>
      </c>
      <c r="D7" s="2" t="s">
        <v>83</v>
      </c>
      <c r="E7" s="2" t="s">
        <v>75</v>
      </c>
      <c r="F7" s="2" t="s">
        <v>76</v>
      </c>
      <c r="G7" s="2">
        <v>0.1</v>
      </c>
      <c r="H7" s="2">
        <v>24.98</v>
      </c>
      <c r="I7" s="2" t="s">
        <v>75</v>
      </c>
      <c r="J7" s="2" t="s">
        <v>87</v>
      </c>
      <c r="K7" s="2">
        <v>80</v>
      </c>
      <c r="L7" s="2" t="s">
        <v>75</v>
      </c>
      <c r="M7" s="2" t="s">
        <v>77</v>
      </c>
      <c r="N7" s="2">
        <v>6000</v>
      </c>
      <c r="O7" s="2" t="s">
        <v>78</v>
      </c>
      <c r="P7" s="2">
        <v>0.7</v>
      </c>
      <c r="Q7" s="2">
        <v>0.01</v>
      </c>
      <c r="R7" s="2" t="s">
        <v>79</v>
      </c>
      <c r="S7" s="2" t="s">
        <v>77</v>
      </c>
      <c r="T7" s="2" t="s">
        <v>77</v>
      </c>
      <c r="U7" s="2" t="s">
        <v>77</v>
      </c>
      <c r="V7" s="2" t="s">
        <v>80</v>
      </c>
      <c r="W7" s="2" t="s">
        <v>75</v>
      </c>
      <c r="X7" s="2" t="s">
        <v>77</v>
      </c>
      <c r="Y7" s="2" t="s">
        <v>75</v>
      </c>
      <c r="Z7" s="2" t="s">
        <v>78</v>
      </c>
      <c r="AA7" s="2" t="s">
        <v>79</v>
      </c>
      <c r="AB7" s="2" t="s">
        <v>77</v>
      </c>
      <c r="AC7" s="2" t="s">
        <v>77</v>
      </c>
      <c r="AD7" s="2" t="s">
        <v>75</v>
      </c>
      <c r="AE7" s="2">
        <v>3200</v>
      </c>
      <c r="AF7" s="2" t="s">
        <v>77</v>
      </c>
      <c r="AG7" s="2">
        <v>0.1</v>
      </c>
      <c r="AH7" s="2" t="s">
        <v>77</v>
      </c>
      <c r="AI7" s="2">
        <v>3568</v>
      </c>
      <c r="AJ7" s="2">
        <v>0.12</v>
      </c>
      <c r="AK7" s="2" t="s">
        <v>79</v>
      </c>
      <c r="AL7" s="2">
        <v>3483</v>
      </c>
      <c r="AM7" s="2" t="s">
        <v>77</v>
      </c>
      <c r="AN7" s="2" t="s">
        <v>77</v>
      </c>
      <c r="AO7" s="2">
        <v>0.7</v>
      </c>
      <c r="AP7" s="2" t="s">
        <v>75</v>
      </c>
      <c r="AQ7" s="2" t="s">
        <v>76</v>
      </c>
      <c r="AR7" s="2" t="s">
        <v>79</v>
      </c>
      <c r="AS7" s="2" t="s">
        <v>81</v>
      </c>
      <c r="AT7" s="2" t="s">
        <v>77</v>
      </c>
      <c r="AU7" s="2" t="s">
        <v>77</v>
      </c>
      <c r="AV7" s="2">
        <v>0.29</v>
      </c>
      <c r="AW7" s="2" t="s">
        <v>77</v>
      </c>
      <c r="AX7" s="2" t="s">
        <v>77</v>
      </c>
      <c r="AY7" s="2" t="s">
        <v>75</v>
      </c>
      <c r="AZ7" s="2">
        <v>7000</v>
      </c>
      <c r="BA7" s="2">
        <v>0.33</v>
      </c>
      <c r="BB7" s="2" t="s">
        <v>82</v>
      </c>
      <c r="BC7" s="2">
        <v>0.5</v>
      </c>
      <c r="BD7" s="2">
        <v>102</v>
      </c>
      <c r="BE7" s="2" t="s">
        <v>78</v>
      </c>
      <c r="BF7" s="2" t="s">
        <v>75</v>
      </c>
      <c r="BG7" s="2">
        <v>0.57</v>
      </c>
      <c r="BH7" s="2" t="s">
        <v>78</v>
      </c>
      <c r="BI7" s="2" t="s">
        <v>77</v>
      </c>
      <c r="BJ7" s="2" t="s">
        <v>75</v>
      </c>
      <c r="BK7" s="2" t="s">
        <v>75</v>
      </c>
      <c r="BL7" s="2" t="s">
        <v>80</v>
      </c>
      <c r="BM7" s="2" t="s">
        <v>77</v>
      </c>
      <c r="BN7" s="2" t="s">
        <v>77</v>
      </c>
      <c r="BO7" s="2" t="s">
        <v>78</v>
      </c>
      <c r="BP7" s="2" t="s">
        <v>81</v>
      </c>
      <c r="BQ7" s="2" t="s">
        <v>78</v>
      </c>
      <c r="BR7" s="2" t="s">
        <v>77</v>
      </c>
      <c r="BS7" s="2" t="s">
        <v>77</v>
      </c>
      <c r="BT7" s="2">
        <v>6.1</v>
      </c>
      <c r="BU7" s="2" t="s">
        <v>78</v>
      </c>
      <c r="BV7" s="12">
        <f aca="true" t="shared" si="0" ref="BV7:BV39">(SUM(B7:BU7))/1000</f>
        <v>23.468500000000002</v>
      </c>
      <c r="BW7" s="2">
        <f aca="true" t="shared" si="1" ref="BW7:BW39">COUNT(B7:BU7)</f>
        <v>20</v>
      </c>
      <c r="BY7" s="3"/>
    </row>
    <row r="8" spans="1:77" ht="12.75">
      <c r="A8" s="3" t="s">
        <v>94</v>
      </c>
      <c r="B8" s="2" t="s">
        <v>75</v>
      </c>
      <c r="C8" s="2">
        <v>3</v>
      </c>
      <c r="D8" s="2" t="s">
        <v>83</v>
      </c>
      <c r="E8" s="2" t="s">
        <v>75</v>
      </c>
      <c r="F8" s="2" t="s">
        <v>76</v>
      </c>
      <c r="G8" s="2">
        <v>0.99</v>
      </c>
      <c r="H8" s="2">
        <v>41.95</v>
      </c>
      <c r="I8" s="2" t="s">
        <v>75</v>
      </c>
      <c r="J8" s="2" t="s">
        <v>87</v>
      </c>
      <c r="K8" s="2">
        <v>3225</v>
      </c>
      <c r="L8" s="2" t="s">
        <v>75</v>
      </c>
      <c r="M8" s="2" t="s">
        <v>77</v>
      </c>
      <c r="N8" s="2">
        <v>5000</v>
      </c>
      <c r="O8" s="2">
        <v>0.02</v>
      </c>
      <c r="P8" s="2">
        <v>0.5</v>
      </c>
      <c r="Q8" s="2" t="s">
        <v>77</v>
      </c>
      <c r="R8" s="2">
        <v>0.3</v>
      </c>
      <c r="S8" s="2" t="s">
        <v>77</v>
      </c>
      <c r="T8" s="2" t="s">
        <v>77</v>
      </c>
      <c r="U8" s="2" t="s">
        <v>77</v>
      </c>
      <c r="V8" s="2" t="s">
        <v>80</v>
      </c>
      <c r="W8" s="2" t="s">
        <v>75</v>
      </c>
      <c r="X8" s="2">
        <v>0.01</v>
      </c>
      <c r="Y8" s="2" t="s">
        <v>75</v>
      </c>
      <c r="Z8" s="2" t="s">
        <v>78</v>
      </c>
      <c r="AA8" s="2" t="s">
        <v>79</v>
      </c>
      <c r="AB8" s="2" t="s">
        <v>77</v>
      </c>
      <c r="AC8" s="2" t="s">
        <v>77</v>
      </c>
      <c r="AD8" s="2" t="s">
        <v>75</v>
      </c>
      <c r="AE8" s="2">
        <v>429</v>
      </c>
      <c r="AF8" s="2" t="s">
        <v>77</v>
      </c>
      <c r="AG8" s="2">
        <v>1</v>
      </c>
      <c r="AH8" s="2" t="s">
        <v>77</v>
      </c>
      <c r="AI8" s="2">
        <v>812</v>
      </c>
      <c r="AJ8" s="2" t="s">
        <v>75</v>
      </c>
      <c r="AK8" s="2">
        <v>0.1</v>
      </c>
      <c r="AL8" s="2">
        <v>6198</v>
      </c>
      <c r="AM8" s="2" t="s">
        <v>77</v>
      </c>
      <c r="AN8" s="2" t="s">
        <v>77</v>
      </c>
      <c r="AO8" s="2" t="s">
        <v>81</v>
      </c>
      <c r="AP8" s="2" t="s">
        <v>75</v>
      </c>
      <c r="AQ8" s="2" t="s">
        <v>76</v>
      </c>
      <c r="AR8" s="2" t="s">
        <v>79</v>
      </c>
      <c r="AS8" s="2" t="s">
        <v>81</v>
      </c>
      <c r="AT8" s="2" t="s">
        <v>77</v>
      </c>
      <c r="AU8" s="2" t="s">
        <v>77</v>
      </c>
      <c r="AV8" s="2">
        <v>0.45</v>
      </c>
      <c r="AW8" s="2" t="s">
        <v>77</v>
      </c>
      <c r="AX8" s="2" t="s">
        <v>77</v>
      </c>
      <c r="AY8" s="2" t="s">
        <v>75</v>
      </c>
      <c r="AZ8" s="2">
        <v>3000</v>
      </c>
      <c r="BA8" s="2">
        <v>0.27</v>
      </c>
      <c r="BB8" s="2" t="s">
        <v>82</v>
      </c>
      <c r="BC8" s="2" t="s">
        <v>83</v>
      </c>
      <c r="BD8" s="2">
        <v>160</v>
      </c>
      <c r="BE8" s="2" t="s">
        <v>78</v>
      </c>
      <c r="BF8" s="2" t="s">
        <v>75</v>
      </c>
      <c r="BG8" s="2">
        <v>10.22</v>
      </c>
      <c r="BH8" s="2" t="s">
        <v>78</v>
      </c>
      <c r="BI8" s="2" t="s">
        <v>77</v>
      </c>
      <c r="BJ8" s="2" t="s">
        <v>75</v>
      </c>
      <c r="BK8" s="2" t="s">
        <v>75</v>
      </c>
      <c r="BL8" s="2" t="s">
        <v>80</v>
      </c>
      <c r="BM8" s="2" t="s">
        <v>77</v>
      </c>
      <c r="BN8" s="2" t="s">
        <v>77</v>
      </c>
      <c r="BO8" s="2" t="s">
        <v>78</v>
      </c>
      <c r="BP8" s="2" t="s">
        <v>81</v>
      </c>
      <c r="BQ8" s="2" t="s">
        <v>78</v>
      </c>
      <c r="BR8" s="2" t="s">
        <v>77</v>
      </c>
      <c r="BS8" s="2" t="s">
        <v>77</v>
      </c>
      <c r="BT8" s="2">
        <v>0.5</v>
      </c>
      <c r="BU8" s="2" t="s">
        <v>78</v>
      </c>
      <c r="BV8" s="12">
        <f t="shared" si="0"/>
        <v>18.88331</v>
      </c>
      <c r="BW8" s="2">
        <f t="shared" si="1"/>
        <v>20</v>
      </c>
      <c r="BY8" s="3"/>
    </row>
    <row r="9" spans="1:77" ht="12.75">
      <c r="A9" s="3" t="s">
        <v>74</v>
      </c>
      <c r="B9" s="2" t="s">
        <v>75</v>
      </c>
      <c r="C9" s="2">
        <v>1</v>
      </c>
      <c r="D9" s="2">
        <v>0.8</v>
      </c>
      <c r="E9" s="2" t="s">
        <v>75</v>
      </c>
      <c r="F9" s="2" t="s">
        <v>76</v>
      </c>
      <c r="G9" s="2">
        <v>100.24</v>
      </c>
      <c r="H9" s="2">
        <v>17.42</v>
      </c>
      <c r="I9" s="2" t="s">
        <v>75</v>
      </c>
      <c r="J9" s="2">
        <v>28</v>
      </c>
      <c r="K9" s="2">
        <v>57766</v>
      </c>
      <c r="L9" s="2" t="s">
        <v>75</v>
      </c>
      <c r="M9" s="2" t="s">
        <v>77</v>
      </c>
      <c r="N9" s="2">
        <v>7000</v>
      </c>
      <c r="O9" s="2" t="s">
        <v>78</v>
      </c>
      <c r="P9" s="2">
        <v>14.5</v>
      </c>
      <c r="Q9" s="2" t="s">
        <v>77</v>
      </c>
      <c r="R9" s="2" t="s">
        <v>79</v>
      </c>
      <c r="S9" s="2" t="s">
        <v>77</v>
      </c>
      <c r="T9" s="2" t="s">
        <v>77</v>
      </c>
      <c r="U9" s="2" t="s">
        <v>77</v>
      </c>
      <c r="V9" s="2" t="s">
        <v>80</v>
      </c>
      <c r="W9" s="2" t="s">
        <v>75</v>
      </c>
      <c r="X9" s="2" t="s">
        <v>77</v>
      </c>
      <c r="Y9" s="2" t="s">
        <v>75</v>
      </c>
      <c r="Z9" s="2" t="s">
        <v>78</v>
      </c>
      <c r="AA9" s="2">
        <v>0.2</v>
      </c>
      <c r="AB9" s="2" t="s">
        <v>77</v>
      </c>
      <c r="AC9" s="2" t="s">
        <v>77</v>
      </c>
      <c r="AD9" s="2">
        <v>1.15</v>
      </c>
      <c r="AE9" s="2">
        <v>1017</v>
      </c>
      <c r="AF9" s="2" t="s">
        <v>77</v>
      </c>
      <c r="AG9" s="2">
        <v>7.1</v>
      </c>
      <c r="AH9" s="2" t="s">
        <v>77</v>
      </c>
      <c r="AI9" s="2">
        <v>33285</v>
      </c>
      <c r="AJ9" s="2" t="s">
        <v>75</v>
      </c>
      <c r="AK9" s="2">
        <v>0.8</v>
      </c>
      <c r="AL9" s="2">
        <v>8507</v>
      </c>
      <c r="AM9" s="2">
        <v>0.05</v>
      </c>
      <c r="AN9" s="2" t="s">
        <v>77</v>
      </c>
      <c r="AO9" s="2" t="s">
        <v>81</v>
      </c>
      <c r="AP9" s="2" t="s">
        <v>75</v>
      </c>
      <c r="AQ9" s="2" t="s">
        <v>76</v>
      </c>
      <c r="AR9" s="2" t="s">
        <v>79</v>
      </c>
      <c r="AS9" s="2" t="s">
        <v>81</v>
      </c>
      <c r="AT9" s="2" t="s">
        <v>77</v>
      </c>
      <c r="AU9" s="2" t="s">
        <v>77</v>
      </c>
      <c r="AV9" s="2">
        <v>0.22</v>
      </c>
      <c r="AW9" s="2" t="s">
        <v>77</v>
      </c>
      <c r="AX9" s="2">
        <v>0.25</v>
      </c>
      <c r="AY9" s="2" t="s">
        <v>75</v>
      </c>
      <c r="AZ9" s="2">
        <v>6000</v>
      </c>
      <c r="BA9" s="2">
        <v>0.85</v>
      </c>
      <c r="BB9" s="2" t="s">
        <v>82</v>
      </c>
      <c r="BC9" s="2">
        <v>0.8</v>
      </c>
      <c r="BD9" s="2">
        <v>9038</v>
      </c>
      <c r="BE9" s="2" t="s">
        <v>78</v>
      </c>
      <c r="BF9" s="2" t="s">
        <v>75</v>
      </c>
      <c r="BG9" s="2">
        <v>367.47</v>
      </c>
      <c r="BH9" s="2" t="s">
        <v>78</v>
      </c>
      <c r="BI9" s="2" t="s">
        <v>77</v>
      </c>
      <c r="BJ9" s="2" t="s">
        <v>75</v>
      </c>
      <c r="BK9" s="2">
        <v>0.06</v>
      </c>
      <c r="BL9" s="2" t="s">
        <v>80</v>
      </c>
      <c r="BM9" s="2" t="s">
        <v>77</v>
      </c>
      <c r="BN9" s="2" t="s">
        <v>77</v>
      </c>
      <c r="BO9" s="2">
        <v>1.84</v>
      </c>
      <c r="BP9" s="2">
        <v>0.2</v>
      </c>
      <c r="BQ9" s="2">
        <v>0.04</v>
      </c>
      <c r="BR9" s="2" t="s">
        <v>77</v>
      </c>
      <c r="BS9" s="2" t="s">
        <v>77</v>
      </c>
      <c r="BT9" s="2" t="s">
        <v>83</v>
      </c>
      <c r="BU9" s="2">
        <v>0.03</v>
      </c>
      <c r="BV9" s="12">
        <f t="shared" si="0"/>
        <v>123.15602</v>
      </c>
      <c r="BW9" s="2">
        <f t="shared" si="1"/>
        <v>28</v>
      </c>
      <c r="BY9" s="3"/>
    </row>
    <row r="10" spans="1:77" ht="12.75">
      <c r="A10" s="3" t="s">
        <v>117</v>
      </c>
      <c r="B10" s="2" t="s">
        <v>75</v>
      </c>
      <c r="C10" s="2" t="s">
        <v>82</v>
      </c>
      <c r="D10" s="2">
        <v>1.2</v>
      </c>
      <c r="E10" s="2" t="s">
        <v>75</v>
      </c>
      <c r="F10" s="2">
        <v>35</v>
      </c>
      <c r="G10" s="2">
        <v>2.39</v>
      </c>
      <c r="H10" s="2">
        <v>39.19</v>
      </c>
      <c r="I10" s="2" t="s">
        <v>75</v>
      </c>
      <c r="J10" s="2">
        <v>39</v>
      </c>
      <c r="K10" s="2">
        <v>18714</v>
      </c>
      <c r="L10" s="2" t="s">
        <v>75</v>
      </c>
      <c r="M10" s="2" t="s">
        <v>77</v>
      </c>
      <c r="N10" s="2">
        <v>9000</v>
      </c>
      <c r="O10" s="2" t="s">
        <v>78</v>
      </c>
      <c r="P10" s="2">
        <v>8</v>
      </c>
      <c r="Q10" s="2">
        <v>0.02</v>
      </c>
      <c r="R10" s="2" t="s">
        <v>79</v>
      </c>
      <c r="S10" s="2" t="s">
        <v>77</v>
      </c>
      <c r="T10" s="2" t="s">
        <v>77</v>
      </c>
      <c r="U10" s="2" t="s">
        <v>77</v>
      </c>
      <c r="V10" s="2" t="s">
        <v>80</v>
      </c>
      <c r="W10" s="2" t="s">
        <v>75</v>
      </c>
      <c r="X10" s="2" t="s">
        <v>77</v>
      </c>
      <c r="Y10" s="2">
        <v>0.18</v>
      </c>
      <c r="Z10" s="2" t="s">
        <v>78</v>
      </c>
      <c r="AA10" s="2">
        <v>0.1</v>
      </c>
      <c r="AB10" s="2" t="s">
        <v>77</v>
      </c>
      <c r="AC10" s="2" t="s">
        <v>77</v>
      </c>
      <c r="AD10" s="2">
        <v>0.19</v>
      </c>
      <c r="AE10" s="2">
        <v>4468</v>
      </c>
      <c r="AF10" s="2" t="s">
        <v>77</v>
      </c>
      <c r="AG10" s="2">
        <v>3.2</v>
      </c>
      <c r="AH10" s="2" t="s">
        <v>77</v>
      </c>
      <c r="AI10" s="2">
        <v>14772</v>
      </c>
      <c r="AJ10" s="2" t="s">
        <v>75</v>
      </c>
      <c r="AK10" s="2">
        <v>1</v>
      </c>
      <c r="AL10" s="2">
        <v>19372</v>
      </c>
      <c r="AM10" s="2" t="s">
        <v>77</v>
      </c>
      <c r="AN10" s="2" t="s">
        <v>77</v>
      </c>
      <c r="AO10" s="2" t="s">
        <v>81</v>
      </c>
      <c r="AP10" s="2" t="s">
        <v>75</v>
      </c>
      <c r="AQ10" s="2">
        <v>51</v>
      </c>
      <c r="AR10" s="2" t="s">
        <v>79</v>
      </c>
      <c r="AS10" s="2" t="s">
        <v>81</v>
      </c>
      <c r="AT10" s="2" t="s">
        <v>77</v>
      </c>
      <c r="AU10" s="2" t="s">
        <v>77</v>
      </c>
      <c r="AV10" s="2">
        <v>10.8</v>
      </c>
      <c r="AW10" s="2" t="s">
        <v>77</v>
      </c>
      <c r="AX10" s="2">
        <v>0.01</v>
      </c>
      <c r="AY10" s="2" t="s">
        <v>75</v>
      </c>
      <c r="AZ10" s="2" t="s">
        <v>114</v>
      </c>
      <c r="BA10" s="2">
        <v>0.62</v>
      </c>
      <c r="BB10" s="2" t="s">
        <v>82</v>
      </c>
      <c r="BC10" s="2">
        <v>0.6</v>
      </c>
      <c r="BD10" s="2">
        <v>47120</v>
      </c>
      <c r="BE10" s="2" t="s">
        <v>78</v>
      </c>
      <c r="BF10" s="2" t="s">
        <v>75</v>
      </c>
      <c r="BG10" s="2">
        <v>225.63</v>
      </c>
      <c r="BH10" s="2" t="s">
        <v>78</v>
      </c>
      <c r="BI10" s="2" t="s">
        <v>77</v>
      </c>
      <c r="BJ10" s="2" t="s">
        <v>75</v>
      </c>
      <c r="BK10" s="2" t="s">
        <v>75</v>
      </c>
      <c r="BL10" s="2" t="s">
        <v>80</v>
      </c>
      <c r="BM10" s="2" t="s">
        <v>77</v>
      </c>
      <c r="BN10" s="2" t="s">
        <v>77</v>
      </c>
      <c r="BO10" s="2">
        <v>0.02</v>
      </c>
      <c r="BP10" s="2">
        <v>58.1</v>
      </c>
      <c r="BQ10" s="2">
        <v>0.07</v>
      </c>
      <c r="BR10" s="2" t="s">
        <v>77</v>
      </c>
      <c r="BS10" s="2" t="s">
        <v>77</v>
      </c>
      <c r="BT10" s="2" t="s">
        <v>83</v>
      </c>
      <c r="BU10" s="2" t="s">
        <v>78</v>
      </c>
      <c r="BV10" s="12">
        <f t="shared" si="0"/>
        <v>113.92232000000003</v>
      </c>
      <c r="BW10" s="2">
        <f t="shared" si="1"/>
        <v>27</v>
      </c>
      <c r="BY10" s="3"/>
    </row>
    <row r="11" spans="1:77" ht="12.75">
      <c r="A11" s="3" t="s">
        <v>117</v>
      </c>
      <c r="B11" s="2" t="s">
        <v>75</v>
      </c>
      <c r="C11" s="2">
        <v>1</v>
      </c>
      <c r="D11" s="2">
        <v>1.2</v>
      </c>
      <c r="E11" s="2" t="s">
        <v>75</v>
      </c>
      <c r="F11" s="2">
        <v>36</v>
      </c>
      <c r="G11" s="2">
        <v>2.25</v>
      </c>
      <c r="H11" s="2">
        <v>38</v>
      </c>
      <c r="I11" s="2" t="s">
        <v>75</v>
      </c>
      <c r="J11" s="2">
        <v>43</v>
      </c>
      <c r="K11" s="2">
        <v>19235</v>
      </c>
      <c r="L11" s="2" t="s">
        <v>75</v>
      </c>
      <c r="M11" s="2" t="s">
        <v>77</v>
      </c>
      <c r="N11" s="2">
        <v>10000</v>
      </c>
      <c r="O11" s="2" t="s">
        <v>78</v>
      </c>
      <c r="P11" s="2">
        <v>8.1</v>
      </c>
      <c r="Q11" s="2">
        <v>0.02</v>
      </c>
      <c r="R11" s="2" t="s">
        <v>79</v>
      </c>
      <c r="S11" s="2" t="s">
        <v>77</v>
      </c>
      <c r="T11" s="2" t="s">
        <v>77</v>
      </c>
      <c r="U11" s="2" t="s">
        <v>77</v>
      </c>
      <c r="V11" s="2" t="s">
        <v>80</v>
      </c>
      <c r="W11" s="2" t="s">
        <v>75</v>
      </c>
      <c r="X11" s="2" t="s">
        <v>77</v>
      </c>
      <c r="Y11" s="2">
        <v>0.2</v>
      </c>
      <c r="Z11" s="2" t="s">
        <v>78</v>
      </c>
      <c r="AA11" s="2">
        <v>0.1</v>
      </c>
      <c r="AB11" s="2" t="s">
        <v>77</v>
      </c>
      <c r="AC11" s="2" t="s">
        <v>77</v>
      </c>
      <c r="AD11" s="2">
        <v>0.15</v>
      </c>
      <c r="AE11" s="2">
        <v>4691</v>
      </c>
      <c r="AF11" s="2" t="s">
        <v>77</v>
      </c>
      <c r="AG11" s="2">
        <v>2.3</v>
      </c>
      <c r="AH11" s="2" t="s">
        <v>77</v>
      </c>
      <c r="AI11" s="2">
        <v>15103</v>
      </c>
      <c r="AJ11" s="2" t="s">
        <v>75</v>
      </c>
      <c r="AK11" s="2">
        <v>1.1</v>
      </c>
      <c r="AL11" s="2">
        <v>20633</v>
      </c>
      <c r="AM11" s="2" t="s">
        <v>77</v>
      </c>
      <c r="AN11" s="2" t="s">
        <v>77</v>
      </c>
      <c r="AO11" s="2" t="s">
        <v>81</v>
      </c>
      <c r="AP11" s="2" t="s">
        <v>75</v>
      </c>
      <c r="AQ11" s="2">
        <v>37</v>
      </c>
      <c r="AR11" s="2" t="s">
        <v>79</v>
      </c>
      <c r="AS11" s="2" t="s">
        <v>81</v>
      </c>
      <c r="AT11" s="2" t="s">
        <v>77</v>
      </c>
      <c r="AU11" s="2" t="s">
        <v>77</v>
      </c>
      <c r="AV11" s="2">
        <v>11.15</v>
      </c>
      <c r="AW11" s="2" t="s">
        <v>77</v>
      </c>
      <c r="AX11" s="2" t="s">
        <v>77</v>
      </c>
      <c r="AY11" s="2" t="s">
        <v>75</v>
      </c>
      <c r="AZ11" s="2" t="s">
        <v>114</v>
      </c>
      <c r="BA11" s="2">
        <v>0.65</v>
      </c>
      <c r="BB11" s="2" t="s">
        <v>82</v>
      </c>
      <c r="BC11" s="2" t="s">
        <v>83</v>
      </c>
      <c r="BD11" s="2">
        <v>52950</v>
      </c>
      <c r="BE11" s="2" t="s">
        <v>78</v>
      </c>
      <c r="BF11" s="2" t="s">
        <v>75</v>
      </c>
      <c r="BG11" s="2">
        <v>239.91</v>
      </c>
      <c r="BH11" s="2" t="s">
        <v>78</v>
      </c>
      <c r="BI11" s="2" t="s">
        <v>77</v>
      </c>
      <c r="BJ11" s="2" t="s">
        <v>75</v>
      </c>
      <c r="BK11" s="2" t="s">
        <v>75</v>
      </c>
      <c r="BL11" s="2" t="s">
        <v>80</v>
      </c>
      <c r="BM11" s="2" t="s">
        <v>77</v>
      </c>
      <c r="BN11" s="2" t="s">
        <v>77</v>
      </c>
      <c r="BO11" s="2">
        <v>0.02</v>
      </c>
      <c r="BP11" s="2">
        <v>60.5</v>
      </c>
      <c r="BQ11" s="2">
        <v>0.07</v>
      </c>
      <c r="BR11" s="2" t="s">
        <v>77</v>
      </c>
      <c r="BS11" s="2" t="s">
        <v>77</v>
      </c>
      <c r="BT11" s="2" t="s">
        <v>83</v>
      </c>
      <c r="BU11" s="2" t="s">
        <v>78</v>
      </c>
      <c r="BV11" s="12">
        <f t="shared" si="0"/>
        <v>123.09472000000001</v>
      </c>
      <c r="BW11" s="2">
        <f t="shared" si="1"/>
        <v>26</v>
      </c>
      <c r="BY11" s="3"/>
    </row>
    <row r="12" spans="1:77" ht="12.75">
      <c r="A12" s="3" t="s">
        <v>98</v>
      </c>
      <c r="B12" s="2" t="s">
        <v>75</v>
      </c>
      <c r="C12" s="2">
        <v>2</v>
      </c>
      <c r="D12" s="2">
        <v>0.9</v>
      </c>
      <c r="E12" s="2" t="s">
        <v>75</v>
      </c>
      <c r="F12" s="2">
        <v>137</v>
      </c>
      <c r="G12" s="2">
        <v>71.79</v>
      </c>
      <c r="H12" s="2">
        <v>41.35</v>
      </c>
      <c r="I12" s="2" t="s">
        <v>75</v>
      </c>
      <c r="J12" s="2">
        <v>104</v>
      </c>
      <c r="K12" s="2">
        <v>172131</v>
      </c>
      <c r="L12" s="2" t="s">
        <v>75</v>
      </c>
      <c r="M12" s="2">
        <v>0.01</v>
      </c>
      <c r="N12" s="2">
        <v>39000</v>
      </c>
      <c r="O12" s="2" t="s">
        <v>78</v>
      </c>
      <c r="P12" s="2">
        <v>87.5</v>
      </c>
      <c r="Q12" s="2">
        <v>0.25</v>
      </c>
      <c r="R12" s="2">
        <v>1.5</v>
      </c>
      <c r="S12" s="2" t="s">
        <v>77</v>
      </c>
      <c r="T12" s="2">
        <v>0.01</v>
      </c>
      <c r="U12" s="2" t="s">
        <v>77</v>
      </c>
      <c r="V12" s="2">
        <v>86</v>
      </c>
      <c r="W12" s="2" t="s">
        <v>75</v>
      </c>
      <c r="X12" s="2" t="s">
        <v>77</v>
      </c>
      <c r="Y12" s="2" t="s">
        <v>75</v>
      </c>
      <c r="Z12" s="2">
        <v>0.02</v>
      </c>
      <c r="AA12" s="2">
        <v>0.3</v>
      </c>
      <c r="AB12" s="2" t="s">
        <v>77</v>
      </c>
      <c r="AC12" s="2" t="s">
        <v>77</v>
      </c>
      <c r="AD12" s="2" t="s">
        <v>75</v>
      </c>
      <c r="AE12" s="2">
        <v>17032</v>
      </c>
      <c r="AF12" s="2">
        <v>0.01</v>
      </c>
      <c r="AG12" s="2">
        <v>235.8</v>
      </c>
      <c r="AH12" s="2" t="s">
        <v>77</v>
      </c>
      <c r="AI12" s="2">
        <v>108332</v>
      </c>
      <c r="AJ12" s="2">
        <v>150.68</v>
      </c>
      <c r="AK12" s="2">
        <v>0.2</v>
      </c>
      <c r="AL12" s="2">
        <v>135959</v>
      </c>
      <c r="AM12" s="2">
        <v>0.02</v>
      </c>
      <c r="AN12" s="2">
        <v>0.01</v>
      </c>
      <c r="AO12" s="2">
        <v>12.8</v>
      </c>
      <c r="AP12" s="2" t="s">
        <v>75</v>
      </c>
      <c r="AQ12" s="2">
        <v>33</v>
      </c>
      <c r="AR12" s="2" t="s">
        <v>79</v>
      </c>
      <c r="AS12" s="2" t="s">
        <v>81</v>
      </c>
      <c r="AT12" s="2" t="s">
        <v>77</v>
      </c>
      <c r="AU12" s="2" t="s">
        <v>77</v>
      </c>
      <c r="AV12" s="2">
        <v>35.5</v>
      </c>
      <c r="AW12" s="2" t="s">
        <v>77</v>
      </c>
      <c r="AX12" s="2" t="s">
        <v>77</v>
      </c>
      <c r="AY12" s="2" t="s">
        <v>75</v>
      </c>
      <c r="AZ12" s="2">
        <v>21000</v>
      </c>
      <c r="BA12" s="2" t="s">
        <v>75</v>
      </c>
      <c r="BB12" s="2" t="s">
        <v>82</v>
      </c>
      <c r="BC12" s="2">
        <v>0.9</v>
      </c>
      <c r="BD12" s="2">
        <v>42640</v>
      </c>
      <c r="BE12" s="2" t="s">
        <v>78</v>
      </c>
      <c r="BF12" s="2" t="s">
        <v>75</v>
      </c>
      <c r="BG12" s="2">
        <v>1765.41</v>
      </c>
      <c r="BH12" s="2" t="s">
        <v>78</v>
      </c>
      <c r="BI12" s="2" t="s">
        <v>77</v>
      </c>
      <c r="BJ12" s="2" t="s">
        <v>75</v>
      </c>
      <c r="BK12" s="2" t="s">
        <v>75</v>
      </c>
      <c r="BL12" s="2" t="s">
        <v>80</v>
      </c>
      <c r="BM12" s="2">
        <v>0.01</v>
      </c>
      <c r="BN12" s="2" t="s">
        <v>77</v>
      </c>
      <c r="BO12" s="2">
        <v>0.78</v>
      </c>
      <c r="BP12" s="2">
        <v>0.5</v>
      </c>
      <c r="BQ12" s="2" t="s">
        <v>78</v>
      </c>
      <c r="BR12" s="2">
        <v>0.13</v>
      </c>
      <c r="BS12" s="2" t="s">
        <v>77</v>
      </c>
      <c r="BT12" s="2">
        <v>3.9</v>
      </c>
      <c r="BU12" s="2">
        <v>3.34</v>
      </c>
      <c r="BV12" s="12">
        <f t="shared" si="0"/>
        <v>538.8696200000002</v>
      </c>
      <c r="BW12" s="2">
        <f t="shared" si="1"/>
        <v>38</v>
      </c>
      <c r="BY12" s="3"/>
    </row>
    <row r="13" spans="1:77" ht="12.75">
      <c r="A13" s="3" t="s">
        <v>90</v>
      </c>
      <c r="B13" s="2" t="s">
        <v>75</v>
      </c>
      <c r="C13" s="2">
        <v>1</v>
      </c>
      <c r="D13" s="2" t="s">
        <v>83</v>
      </c>
      <c r="E13" s="2" t="s">
        <v>75</v>
      </c>
      <c r="F13" s="2" t="s">
        <v>76</v>
      </c>
      <c r="G13" s="2" t="s">
        <v>75</v>
      </c>
      <c r="H13" s="2">
        <v>36.88</v>
      </c>
      <c r="I13" s="2" t="s">
        <v>75</v>
      </c>
      <c r="J13" s="2" t="s">
        <v>87</v>
      </c>
      <c r="K13" s="2">
        <v>77</v>
      </c>
      <c r="L13" s="2" t="s">
        <v>75</v>
      </c>
      <c r="M13" s="2" t="s">
        <v>77</v>
      </c>
      <c r="N13" s="2" t="s">
        <v>114</v>
      </c>
      <c r="O13" s="2" t="s">
        <v>78</v>
      </c>
      <c r="P13" s="2">
        <v>0.7</v>
      </c>
      <c r="Q13" s="2" t="s">
        <v>77</v>
      </c>
      <c r="R13" s="2" t="s">
        <v>79</v>
      </c>
      <c r="S13" s="2" t="s">
        <v>77</v>
      </c>
      <c r="T13" s="2" t="s">
        <v>77</v>
      </c>
      <c r="U13" s="2" t="s">
        <v>77</v>
      </c>
      <c r="V13" s="2">
        <v>10</v>
      </c>
      <c r="W13" s="2" t="s">
        <v>75</v>
      </c>
      <c r="X13" s="2">
        <v>0.01</v>
      </c>
      <c r="Y13" s="2" t="s">
        <v>75</v>
      </c>
      <c r="Z13" s="2" t="s">
        <v>78</v>
      </c>
      <c r="AA13" s="2" t="s">
        <v>79</v>
      </c>
      <c r="AB13" s="2" t="s">
        <v>77</v>
      </c>
      <c r="AC13" s="2" t="s">
        <v>77</v>
      </c>
      <c r="AD13" s="2" t="s">
        <v>75</v>
      </c>
      <c r="AE13" s="2" t="s">
        <v>88</v>
      </c>
      <c r="AF13" s="2" t="s">
        <v>77</v>
      </c>
      <c r="AG13" s="2" t="s">
        <v>79</v>
      </c>
      <c r="AH13" s="2" t="s">
        <v>77</v>
      </c>
      <c r="AI13" s="2" t="s">
        <v>88</v>
      </c>
      <c r="AJ13" s="2" t="s">
        <v>75</v>
      </c>
      <c r="AK13" s="2" t="s">
        <v>79</v>
      </c>
      <c r="AL13" s="2">
        <v>1728</v>
      </c>
      <c r="AM13" s="2" t="s">
        <v>77</v>
      </c>
      <c r="AN13" s="2" t="s">
        <v>77</v>
      </c>
      <c r="AO13" s="2">
        <v>0.6</v>
      </c>
      <c r="AP13" s="2" t="s">
        <v>75</v>
      </c>
      <c r="AQ13" s="2" t="s">
        <v>76</v>
      </c>
      <c r="AR13" s="2" t="s">
        <v>79</v>
      </c>
      <c r="AS13" s="2" t="s">
        <v>81</v>
      </c>
      <c r="AT13" s="2" t="s">
        <v>77</v>
      </c>
      <c r="AU13" s="2" t="s">
        <v>77</v>
      </c>
      <c r="AV13" s="2">
        <v>0.01</v>
      </c>
      <c r="AW13" s="2" t="s">
        <v>77</v>
      </c>
      <c r="AX13" s="2" t="s">
        <v>77</v>
      </c>
      <c r="AY13" s="2" t="s">
        <v>75</v>
      </c>
      <c r="AZ13" s="2">
        <v>2000</v>
      </c>
      <c r="BA13" s="2" t="s">
        <v>75</v>
      </c>
      <c r="BB13" s="2">
        <v>1</v>
      </c>
      <c r="BC13" s="2" t="s">
        <v>83</v>
      </c>
      <c r="BD13" s="2">
        <v>23</v>
      </c>
      <c r="BE13" s="2" t="s">
        <v>78</v>
      </c>
      <c r="BF13" s="2" t="s">
        <v>75</v>
      </c>
      <c r="BG13" s="2">
        <v>0.27</v>
      </c>
      <c r="BH13" s="2" t="s">
        <v>78</v>
      </c>
      <c r="BI13" s="2" t="s">
        <v>77</v>
      </c>
      <c r="BJ13" s="2" t="s">
        <v>75</v>
      </c>
      <c r="BK13" s="2" t="s">
        <v>75</v>
      </c>
      <c r="BL13" s="2" t="s">
        <v>80</v>
      </c>
      <c r="BM13" s="2" t="s">
        <v>77</v>
      </c>
      <c r="BN13" s="2" t="s">
        <v>77</v>
      </c>
      <c r="BO13" s="2" t="s">
        <v>78</v>
      </c>
      <c r="BP13" s="2" t="s">
        <v>81</v>
      </c>
      <c r="BQ13" s="2" t="s">
        <v>78</v>
      </c>
      <c r="BR13" s="2" t="s">
        <v>77</v>
      </c>
      <c r="BS13" s="2" t="s">
        <v>77</v>
      </c>
      <c r="BT13" s="2" t="s">
        <v>83</v>
      </c>
      <c r="BU13" s="2" t="s">
        <v>78</v>
      </c>
      <c r="BV13" s="12">
        <f t="shared" si="0"/>
        <v>3.8784699999999996</v>
      </c>
      <c r="BW13" s="2">
        <f t="shared" si="1"/>
        <v>13</v>
      </c>
      <c r="BY13" s="3"/>
    </row>
    <row r="14" spans="1:77" ht="12.75">
      <c r="A14" s="3" t="s">
        <v>102</v>
      </c>
      <c r="B14" s="2" t="s">
        <v>75</v>
      </c>
      <c r="C14" s="2">
        <v>10</v>
      </c>
      <c r="D14" s="2" t="s">
        <v>83</v>
      </c>
      <c r="E14" s="2" t="s">
        <v>75</v>
      </c>
      <c r="F14" s="2" t="s">
        <v>76</v>
      </c>
      <c r="G14" s="2" t="s">
        <v>75</v>
      </c>
      <c r="H14" s="2">
        <v>45.75</v>
      </c>
      <c r="I14" s="2" t="s">
        <v>75</v>
      </c>
      <c r="J14" s="2" t="s">
        <v>87</v>
      </c>
      <c r="K14" s="2">
        <v>64</v>
      </c>
      <c r="L14" s="2" t="s">
        <v>75</v>
      </c>
      <c r="M14" s="2" t="s">
        <v>77</v>
      </c>
      <c r="N14" s="2" t="s">
        <v>114</v>
      </c>
      <c r="O14" s="2" t="s">
        <v>78</v>
      </c>
      <c r="P14" s="2" t="s">
        <v>83</v>
      </c>
      <c r="Q14" s="2" t="s">
        <v>77</v>
      </c>
      <c r="R14" s="2">
        <v>50.6</v>
      </c>
      <c r="S14" s="2" t="s">
        <v>77</v>
      </c>
      <c r="T14" s="2" t="s">
        <v>77</v>
      </c>
      <c r="U14" s="2" t="s">
        <v>77</v>
      </c>
      <c r="V14" s="2" t="s">
        <v>80</v>
      </c>
      <c r="W14" s="2" t="s">
        <v>75</v>
      </c>
      <c r="X14" s="2" t="s">
        <v>77</v>
      </c>
      <c r="Y14" s="2" t="s">
        <v>75</v>
      </c>
      <c r="Z14" s="2" t="s">
        <v>78</v>
      </c>
      <c r="AA14" s="2" t="s">
        <v>79</v>
      </c>
      <c r="AB14" s="2" t="s">
        <v>77</v>
      </c>
      <c r="AC14" s="2" t="s">
        <v>77</v>
      </c>
      <c r="AD14" s="2" t="s">
        <v>75</v>
      </c>
      <c r="AE14" s="2" t="s">
        <v>88</v>
      </c>
      <c r="AF14" s="2" t="s">
        <v>77</v>
      </c>
      <c r="AG14" s="2" t="s">
        <v>79</v>
      </c>
      <c r="AH14" s="2" t="s">
        <v>77</v>
      </c>
      <c r="AI14" s="2" t="s">
        <v>88</v>
      </c>
      <c r="AJ14" s="2" t="s">
        <v>75</v>
      </c>
      <c r="AK14" s="2" t="s">
        <v>79</v>
      </c>
      <c r="AL14" s="2">
        <v>1826</v>
      </c>
      <c r="AM14" s="2" t="s">
        <v>77</v>
      </c>
      <c r="AN14" s="2" t="s">
        <v>77</v>
      </c>
      <c r="AO14" s="2">
        <v>1.1</v>
      </c>
      <c r="AP14" s="2" t="s">
        <v>75</v>
      </c>
      <c r="AQ14" s="2" t="s">
        <v>76</v>
      </c>
      <c r="AR14" s="2">
        <v>3.2</v>
      </c>
      <c r="AS14" s="2" t="s">
        <v>81</v>
      </c>
      <c r="AT14" s="2" t="s">
        <v>77</v>
      </c>
      <c r="AU14" s="2" t="s">
        <v>77</v>
      </c>
      <c r="AV14" s="2">
        <v>0.01</v>
      </c>
      <c r="AW14" s="2" t="s">
        <v>77</v>
      </c>
      <c r="AX14" s="2" t="s">
        <v>77</v>
      </c>
      <c r="AY14" s="2" t="s">
        <v>75</v>
      </c>
      <c r="AZ14" s="2" t="s">
        <v>114</v>
      </c>
      <c r="BA14" s="2" t="s">
        <v>75</v>
      </c>
      <c r="BB14" s="2" t="s">
        <v>82</v>
      </c>
      <c r="BC14" s="2" t="s">
        <v>83</v>
      </c>
      <c r="BD14" s="2">
        <v>10</v>
      </c>
      <c r="BE14" s="2" t="s">
        <v>78</v>
      </c>
      <c r="BF14" s="2" t="s">
        <v>75</v>
      </c>
      <c r="BG14" s="2">
        <v>0.27</v>
      </c>
      <c r="BH14" s="2" t="s">
        <v>78</v>
      </c>
      <c r="BI14" s="2" t="s">
        <v>77</v>
      </c>
      <c r="BJ14" s="2" t="s">
        <v>75</v>
      </c>
      <c r="BK14" s="2" t="s">
        <v>75</v>
      </c>
      <c r="BL14" s="2" t="s">
        <v>80</v>
      </c>
      <c r="BM14" s="2" t="s">
        <v>77</v>
      </c>
      <c r="BN14" s="2" t="s">
        <v>77</v>
      </c>
      <c r="BO14" s="2" t="s">
        <v>78</v>
      </c>
      <c r="BP14" s="2" t="s">
        <v>81</v>
      </c>
      <c r="BQ14" s="2" t="s">
        <v>78</v>
      </c>
      <c r="BR14" s="2" t="s">
        <v>77</v>
      </c>
      <c r="BS14" s="2" t="s">
        <v>77</v>
      </c>
      <c r="BT14" s="2">
        <v>64</v>
      </c>
      <c r="BU14" s="2" t="s">
        <v>78</v>
      </c>
      <c r="BV14" s="12">
        <f t="shared" si="0"/>
        <v>2.0749299999999997</v>
      </c>
      <c r="BW14" s="2">
        <f t="shared" si="1"/>
        <v>11</v>
      </c>
      <c r="BY14" s="3"/>
    </row>
    <row r="15" spans="1:77" ht="12.75">
      <c r="A15" s="3" t="s">
        <v>89</v>
      </c>
      <c r="B15" s="2" t="s">
        <v>75</v>
      </c>
      <c r="C15" s="2">
        <v>2</v>
      </c>
      <c r="D15" s="2" t="s">
        <v>83</v>
      </c>
      <c r="E15" s="2" t="s">
        <v>75</v>
      </c>
      <c r="F15" s="2" t="s">
        <v>76</v>
      </c>
      <c r="G15" s="2">
        <v>110.9</v>
      </c>
      <c r="H15" s="2">
        <v>31.91</v>
      </c>
      <c r="I15" s="2" t="s">
        <v>75</v>
      </c>
      <c r="J15" s="2">
        <v>52</v>
      </c>
      <c r="K15" s="2">
        <v>78762</v>
      </c>
      <c r="L15" s="2" t="s">
        <v>75</v>
      </c>
      <c r="M15" s="2" t="s">
        <v>77</v>
      </c>
      <c r="N15" s="2">
        <v>62000</v>
      </c>
      <c r="O15" s="2" t="s">
        <v>78</v>
      </c>
      <c r="P15" s="2">
        <v>10.3</v>
      </c>
      <c r="Q15" s="2">
        <v>0.01</v>
      </c>
      <c r="R15" s="2">
        <v>0.2</v>
      </c>
      <c r="S15" s="2" t="s">
        <v>77</v>
      </c>
      <c r="T15" s="2" t="s">
        <v>77</v>
      </c>
      <c r="U15" s="2" t="s">
        <v>77</v>
      </c>
      <c r="V15" s="2">
        <v>13</v>
      </c>
      <c r="W15" s="2" t="s">
        <v>75</v>
      </c>
      <c r="X15" s="2">
        <v>0.01</v>
      </c>
      <c r="Y15" s="2" t="s">
        <v>75</v>
      </c>
      <c r="Z15" s="2" t="s">
        <v>78</v>
      </c>
      <c r="AA15" s="2">
        <v>0.1</v>
      </c>
      <c r="AB15" s="2" t="s">
        <v>77</v>
      </c>
      <c r="AC15" s="2" t="s">
        <v>77</v>
      </c>
      <c r="AD15" s="2">
        <v>0.17</v>
      </c>
      <c r="AE15" s="2">
        <v>2120</v>
      </c>
      <c r="AF15" s="2" t="s">
        <v>77</v>
      </c>
      <c r="AG15" s="2">
        <v>2.1</v>
      </c>
      <c r="AH15" s="2" t="s">
        <v>77</v>
      </c>
      <c r="AI15" s="2">
        <v>16222</v>
      </c>
      <c r="AJ15" s="2">
        <v>0.08</v>
      </c>
      <c r="AK15" s="2">
        <v>0.2</v>
      </c>
      <c r="AL15" s="2">
        <v>28713</v>
      </c>
      <c r="AM15" s="2">
        <v>0.01</v>
      </c>
      <c r="AN15" s="2" t="s">
        <v>77</v>
      </c>
      <c r="AO15" s="2" t="s">
        <v>81</v>
      </c>
      <c r="AP15" s="2" t="s">
        <v>75</v>
      </c>
      <c r="AQ15" s="2" t="s">
        <v>76</v>
      </c>
      <c r="AR15" s="2" t="s">
        <v>79</v>
      </c>
      <c r="AS15" s="2" t="s">
        <v>81</v>
      </c>
      <c r="AT15" s="2" t="s">
        <v>77</v>
      </c>
      <c r="AU15" s="2" t="s">
        <v>77</v>
      </c>
      <c r="AV15" s="2">
        <v>0.76</v>
      </c>
      <c r="AW15" s="2" t="s">
        <v>77</v>
      </c>
      <c r="AX15" s="2">
        <v>0.02</v>
      </c>
      <c r="AY15" s="2" t="s">
        <v>75</v>
      </c>
      <c r="AZ15" s="2">
        <v>13000</v>
      </c>
      <c r="BA15" s="2" t="s">
        <v>75</v>
      </c>
      <c r="BB15" s="2" t="s">
        <v>82</v>
      </c>
      <c r="BC15" s="2">
        <v>0.7</v>
      </c>
      <c r="BD15" s="2">
        <v>4320</v>
      </c>
      <c r="BE15" s="2" t="s">
        <v>78</v>
      </c>
      <c r="BF15" s="2" t="s">
        <v>75</v>
      </c>
      <c r="BG15" s="2">
        <v>111</v>
      </c>
      <c r="BH15" s="2" t="s">
        <v>78</v>
      </c>
      <c r="BI15" s="2" t="s">
        <v>77</v>
      </c>
      <c r="BJ15" s="2" t="s">
        <v>75</v>
      </c>
      <c r="BK15" s="2" t="s">
        <v>75</v>
      </c>
      <c r="BL15" s="2" t="s">
        <v>80</v>
      </c>
      <c r="BM15" s="2" t="s">
        <v>77</v>
      </c>
      <c r="BN15" s="2" t="s">
        <v>77</v>
      </c>
      <c r="BO15" s="2">
        <v>0.13</v>
      </c>
      <c r="BP15" s="2" t="s">
        <v>81</v>
      </c>
      <c r="BQ15" s="2" t="s">
        <v>78</v>
      </c>
      <c r="BR15" s="2">
        <v>0.01</v>
      </c>
      <c r="BS15" s="2" t="s">
        <v>77</v>
      </c>
      <c r="BT15" s="2" t="s">
        <v>83</v>
      </c>
      <c r="BU15" s="2" t="s">
        <v>78</v>
      </c>
      <c r="BV15" s="12">
        <f t="shared" si="0"/>
        <v>205.47261000000006</v>
      </c>
      <c r="BW15" s="2">
        <f t="shared" si="1"/>
        <v>28</v>
      </c>
      <c r="BY15" s="3"/>
    </row>
    <row r="16" spans="1:77" ht="12.75">
      <c r="A16" s="3" t="s">
        <v>86</v>
      </c>
      <c r="B16" s="2" t="s">
        <v>75</v>
      </c>
      <c r="C16" s="2">
        <v>37</v>
      </c>
      <c r="D16" s="2" t="s">
        <v>83</v>
      </c>
      <c r="E16" s="2" t="s">
        <v>75</v>
      </c>
      <c r="F16" s="2" t="s">
        <v>76</v>
      </c>
      <c r="G16" s="2">
        <v>9.78</v>
      </c>
      <c r="H16" s="2">
        <v>38.63</v>
      </c>
      <c r="I16" s="2" t="s">
        <v>75</v>
      </c>
      <c r="J16" s="2">
        <v>6</v>
      </c>
      <c r="K16" s="2">
        <v>44147</v>
      </c>
      <c r="L16" s="2" t="s">
        <v>75</v>
      </c>
      <c r="M16" s="2" t="s">
        <v>77</v>
      </c>
      <c r="N16" s="2">
        <v>28000</v>
      </c>
      <c r="O16" s="2" t="s">
        <v>78</v>
      </c>
      <c r="P16" s="2">
        <v>0.6</v>
      </c>
      <c r="Q16" s="2">
        <v>0.06</v>
      </c>
      <c r="R16" s="2">
        <v>0.1</v>
      </c>
      <c r="S16" s="2" t="s">
        <v>77</v>
      </c>
      <c r="T16" s="2" t="s">
        <v>77</v>
      </c>
      <c r="U16" s="2" t="s">
        <v>77</v>
      </c>
      <c r="V16" s="2">
        <v>13</v>
      </c>
      <c r="W16" s="2">
        <v>0.25</v>
      </c>
      <c r="X16" s="2" t="s">
        <v>77</v>
      </c>
      <c r="Y16" s="2" t="s">
        <v>75</v>
      </c>
      <c r="Z16" s="2" t="s">
        <v>78</v>
      </c>
      <c r="AA16" s="2">
        <v>0.1</v>
      </c>
      <c r="AB16" s="2" t="s">
        <v>77</v>
      </c>
      <c r="AC16" s="2" t="s">
        <v>77</v>
      </c>
      <c r="AD16" s="2" t="s">
        <v>75</v>
      </c>
      <c r="AE16" s="2">
        <v>1347</v>
      </c>
      <c r="AF16" s="2" t="s">
        <v>77</v>
      </c>
      <c r="AG16" s="2">
        <v>0.8</v>
      </c>
      <c r="AH16" s="2" t="s">
        <v>77</v>
      </c>
      <c r="AI16" s="2">
        <v>1108</v>
      </c>
      <c r="AJ16" s="2" t="s">
        <v>75</v>
      </c>
      <c r="AK16" s="2">
        <v>0.1</v>
      </c>
      <c r="AL16" s="2">
        <v>15917</v>
      </c>
      <c r="AM16" s="2" t="s">
        <v>77</v>
      </c>
      <c r="AN16" s="2" t="s">
        <v>77</v>
      </c>
      <c r="AO16" s="2" t="s">
        <v>81</v>
      </c>
      <c r="AP16" s="2" t="s">
        <v>75</v>
      </c>
      <c r="AQ16" s="2" t="s">
        <v>76</v>
      </c>
      <c r="AR16" s="2" t="s">
        <v>79</v>
      </c>
      <c r="AS16" s="2" t="s">
        <v>81</v>
      </c>
      <c r="AT16" s="2" t="s">
        <v>77</v>
      </c>
      <c r="AU16" s="2" t="s">
        <v>77</v>
      </c>
      <c r="AV16" s="2">
        <v>4.02</v>
      </c>
      <c r="AW16" s="2" t="s">
        <v>77</v>
      </c>
      <c r="AX16" s="2" t="s">
        <v>77</v>
      </c>
      <c r="AY16" s="2" t="s">
        <v>75</v>
      </c>
      <c r="AZ16" s="2">
        <v>32000</v>
      </c>
      <c r="BA16" s="2">
        <v>0.76</v>
      </c>
      <c r="BB16" s="2" t="s">
        <v>82</v>
      </c>
      <c r="BC16" s="2" t="s">
        <v>83</v>
      </c>
      <c r="BD16" s="2">
        <v>1155</v>
      </c>
      <c r="BE16" s="2" t="s">
        <v>78</v>
      </c>
      <c r="BF16" s="2" t="s">
        <v>75</v>
      </c>
      <c r="BG16" s="2">
        <v>61.81</v>
      </c>
      <c r="BH16" s="2" t="s">
        <v>78</v>
      </c>
      <c r="BI16" s="2" t="s">
        <v>77</v>
      </c>
      <c r="BJ16" s="2" t="s">
        <v>75</v>
      </c>
      <c r="BK16" s="2" t="s">
        <v>75</v>
      </c>
      <c r="BL16" s="2" t="s">
        <v>80</v>
      </c>
      <c r="BM16" s="2" t="s">
        <v>77</v>
      </c>
      <c r="BN16" s="2" t="s">
        <v>77</v>
      </c>
      <c r="BO16" s="2" t="s">
        <v>78</v>
      </c>
      <c r="BP16" s="2">
        <v>3</v>
      </c>
      <c r="BQ16" s="2" t="s">
        <v>78</v>
      </c>
      <c r="BR16" s="2" t="s">
        <v>77</v>
      </c>
      <c r="BS16" s="2" t="s">
        <v>77</v>
      </c>
      <c r="BT16" s="2" t="s">
        <v>83</v>
      </c>
      <c r="BU16" s="2" t="s">
        <v>78</v>
      </c>
      <c r="BV16" s="12">
        <f t="shared" si="0"/>
        <v>123.85001000000003</v>
      </c>
      <c r="BW16" s="2">
        <f t="shared" si="1"/>
        <v>23</v>
      </c>
      <c r="BY16" s="3"/>
    </row>
    <row r="17" spans="1:77" ht="12.75">
      <c r="A17" s="3" t="s">
        <v>85</v>
      </c>
      <c r="B17" s="2" t="s">
        <v>75</v>
      </c>
      <c r="C17" s="2">
        <v>2</v>
      </c>
      <c r="D17" s="2" t="s">
        <v>83</v>
      </c>
      <c r="E17" s="2" t="s">
        <v>75</v>
      </c>
      <c r="F17" s="2" t="s">
        <v>76</v>
      </c>
      <c r="G17" s="2">
        <v>4.85</v>
      </c>
      <c r="H17" s="2">
        <v>23.69</v>
      </c>
      <c r="I17" s="2" t="s">
        <v>75</v>
      </c>
      <c r="J17" s="2">
        <v>12</v>
      </c>
      <c r="K17" s="2">
        <v>14667</v>
      </c>
      <c r="L17" s="2" t="s">
        <v>75</v>
      </c>
      <c r="M17" s="2" t="s">
        <v>77</v>
      </c>
      <c r="N17" s="2">
        <v>18000</v>
      </c>
      <c r="O17" s="2" t="s">
        <v>78</v>
      </c>
      <c r="P17" s="2">
        <v>1.8</v>
      </c>
      <c r="Q17" s="2" t="s">
        <v>77</v>
      </c>
      <c r="R17" s="2">
        <v>0.7</v>
      </c>
      <c r="S17" s="2" t="s">
        <v>77</v>
      </c>
      <c r="T17" s="2" t="s">
        <v>77</v>
      </c>
      <c r="U17" s="2" t="s">
        <v>77</v>
      </c>
      <c r="V17" s="2" t="s">
        <v>80</v>
      </c>
      <c r="W17" s="2" t="s">
        <v>75</v>
      </c>
      <c r="X17" s="2" t="s">
        <v>77</v>
      </c>
      <c r="Y17" s="2" t="s">
        <v>75</v>
      </c>
      <c r="Z17" s="2" t="s">
        <v>78</v>
      </c>
      <c r="AA17" s="2" t="s">
        <v>79</v>
      </c>
      <c r="AB17" s="2" t="s">
        <v>77</v>
      </c>
      <c r="AC17" s="2" t="s">
        <v>77</v>
      </c>
      <c r="AD17" s="2">
        <v>0.25</v>
      </c>
      <c r="AE17" s="2">
        <v>662</v>
      </c>
      <c r="AF17" s="2">
        <v>0.01</v>
      </c>
      <c r="AG17" s="2">
        <v>0.3</v>
      </c>
      <c r="AH17" s="2" t="s">
        <v>77</v>
      </c>
      <c r="AI17" s="2">
        <v>2965</v>
      </c>
      <c r="AJ17" s="2" t="s">
        <v>75</v>
      </c>
      <c r="AK17" s="2">
        <v>0.1</v>
      </c>
      <c r="AL17" s="2">
        <v>10314</v>
      </c>
      <c r="AM17" s="2" t="s">
        <v>77</v>
      </c>
      <c r="AN17" s="2">
        <v>0.01</v>
      </c>
      <c r="AO17" s="2" t="s">
        <v>81</v>
      </c>
      <c r="AP17" s="2" t="s">
        <v>75</v>
      </c>
      <c r="AQ17" s="2" t="s">
        <v>76</v>
      </c>
      <c r="AR17" s="2" t="s">
        <v>79</v>
      </c>
      <c r="AS17" s="2" t="s">
        <v>81</v>
      </c>
      <c r="AT17" s="2" t="s">
        <v>77</v>
      </c>
      <c r="AU17" s="2" t="s">
        <v>77</v>
      </c>
      <c r="AV17" s="2">
        <v>0.06</v>
      </c>
      <c r="AW17" s="2" t="s">
        <v>77</v>
      </c>
      <c r="AX17" s="2">
        <v>0.02</v>
      </c>
      <c r="AY17" s="2" t="s">
        <v>75</v>
      </c>
      <c r="AZ17" s="2">
        <v>4000</v>
      </c>
      <c r="BA17" s="2">
        <v>0.38</v>
      </c>
      <c r="BB17" s="2" t="s">
        <v>82</v>
      </c>
      <c r="BC17" s="2" t="s">
        <v>83</v>
      </c>
      <c r="BD17" s="2">
        <v>2757</v>
      </c>
      <c r="BE17" s="2" t="s">
        <v>78</v>
      </c>
      <c r="BF17" s="2" t="s">
        <v>75</v>
      </c>
      <c r="BG17" s="2">
        <v>48.23</v>
      </c>
      <c r="BH17" s="2" t="s">
        <v>78</v>
      </c>
      <c r="BI17" s="2" t="s">
        <v>77</v>
      </c>
      <c r="BJ17" s="2" t="s">
        <v>75</v>
      </c>
      <c r="BK17" s="2" t="s">
        <v>75</v>
      </c>
      <c r="BL17" s="2" t="s">
        <v>80</v>
      </c>
      <c r="BM17" s="2" t="s">
        <v>77</v>
      </c>
      <c r="BN17" s="2" t="s">
        <v>77</v>
      </c>
      <c r="BO17" s="2" t="s">
        <v>78</v>
      </c>
      <c r="BP17" s="2">
        <v>0.2</v>
      </c>
      <c r="BQ17" s="2" t="s">
        <v>78</v>
      </c>
      <c r="BR17" s="2">
        <v>0.01</v>
      </c>
      <c r="BS17" s="2" t="s">
        <v>77</v>
      </c>
      <c r="BT17" s="2" t="s">
        <v>83</v>
      </c>
      <c r="BU17" s="2" t="s">
        <v>78</v>
      </c>
      <c r="BV17" s="12">
        <f t="shared" si="0"/>
        <v>53.45961</v>
      </c>
      <c r="BW17" s="2">
        <f t="shared" si="1"/>
        <v>24</v>
      </c>
      <c r="BY17" s="3"/>
    </row>
    <row r="18" spans="1:77" ht="12.75">
      <c r="A18" s="3" t="s">
        <v>95</v>
      </c>
      <c r="B18" s="2" t="s">
        <v>75</v>
      </c>
      <c r="C18" s="2">
        <v>1</v>
      </c>
      <c r="D18" s="2" t="s">
        <v>83</v>
      </c>
      <c r="E18" s="2" t="s">
        <v>75</v>
      </c>
      <c r="F18" s="2" t="s">
        <v>76</v>
      </c>
      <c r="G18" s="2">
        <v>35.88</v>
      </c>
      <c r="H18" s="2">
        <v>22.59</v>
      </c>
      <c r="I18" s="2" t="s">
        <v>75</v>
      </c>
      <c r="J18" s="2">
        <v>17</v>
      </c>
      <c r="K18" s="2">
        <v>40892</v>
      </c>
      <c r="L18" s="2" t="s">
        <v>75</v>
      </c>
      <c r="M18" s="2" t="s">
        <v>77</v>
      </c>
      <c r="N18" s="2">
        <v>24000</v>
      </c>
      <c r="O18" s="2" t="s">
        <v>78</v>
      </c>
      <c r="P18" s="2">
        <v>5.5</v>
      </c>
      <c r="Q18" s="2" t="s">
        <v>77</v>
      </c>
      <c r="R18" s="2">
        <v>0.5</v>
      </c>
      <c r="S18" s="2" t="s">
        <v>77</v>
      </c>
      <c r="T18" s="2" t="s">
        <v>77</v>
      </c>
      <c r="U18" s="2" t="s">
        <v>77</v>
      </c>
      <c r="V18" s="2" t="s">
        <v>80</v>
      </c>
      <c r="W18" s="2" t="s">
        <v>75</v>
      </c>
      <c r="X18" s="2">
        <v>0.01</v>
      </c>
      <c r="Y18" s="2" t="s">
        <v>75</v>
      </c>
      <c r="Z18" s="2" t="s">
        <v>78</v>
      </c>
      <c r="AA18" s="2" t="s">
        <v>79</v>
      </c>
      <c r="AB18" s="2" t="s">
        <v>77</v>
      </c>
      <c r="AC18" s="2" t="s">
        <v>77</v>
      </c>
      <c r="AD18" s="2">
        <v>0.08</v>
      </c>
      <c r="AE18" s="2">
        <v>1351</v>
      </c>
      <c r="AF18" s="2">
        <v>0.01</v>
      </c>
      <c r="AG18" s="2">
        <v>0.7</v>
      </c>
      <c r="AH18" s="2" t="s">
        <v>77</v>
      </c>
      <c r="AI18" s="2">
        <v>10655</v>
      </c>
      <c r="AJ18" s="2">
        <v>0.06</v>
      </c>
      <c r="AK18" s="2">
        <v>0.8</v>
      </c>
      <c r="AL18" s="2">
        <v>10111</v>
      </c>
      <c r="AM18" s="2" t="s">
        <v>77</v>
      </c>
      <c r="AN18" s="2" t="s">
        <v>77</v>
      </c>
      <c r="AO18" s="2" t="s">
        <v>81</v>
      </c>
      <c r="AP18" s="2" t="s">
        <v>75</v>
      </c>
      <c r="AQ18" s="2">
        <v>30</v>
      </c>
      <c r="AR18" s="2" t="s">
        <v>79</v>
      </c>
      <c r="AS18" s="2" t="s">
        <v>81</v>
      </c>
      <c r="AT18" s="2" t="s">
        <v>77</v>
      </c>
      <c r="AU18" s="2" t="s">
        <v>77</v>
      </c>
      <c r="AV18" s="2">
        <v>0.81</v>
      </c>
      <c r="AW18" s="2" t="s">
        <v>77</v>
      </c>
      <c r="AX18" s="2">
        <v>0.01</v>
      </c>
      <c r="AY18" s="2" t="s">
        <v>75</v>
      </c>
      <c r="AZ18" s="2">
        <v>7000</v>
      </c>
      <c r="BA18" s="2">
        <v>0.15</v>
      </c>
      <c r="BB18" s="2" t="s">
        <v>82</v>
      </c>
      <c r="BC18" s="2" t="s">
        <v>83</v>
      </c>
      <c r="BD18" s="2">
        <v>5955</v>
      </c>
      <c r="BE18" s="2" t="s">
        <v>78</v>
      </c>
      <c r="BF18" s="2" t="s">
        <v>75</v>
      </c>
      <c r="BG18" s="2">
        <v>158.47</v>
      </c>
      <c r="BH18" s="2" t="s">
        <v>78</v>
      </c>
      <c r="BI18" s="2" t="s">
        <v>77</v>
      </c>
      <c r="BJ18" s="2" t="s">
        <v>75</v>
      </c>
      <c r="BK18" s="2" t="s">
        <v>75</v>
      </c>
      <c r="BL18" s="2" t="s">
        <v>80</v>
      </c>
      <c r="BM18" s="2" t="s">
        <v>77</v>
      </c>
      <c r="BN18" s="2" t="s">
        <v>77</v>
      </c>
      <c r="BO18" s="2">
        <v>0.26</v>
      </c>
      <c r="BP18" s="2" t="s">
        <v>81</v>
      </c>
      <c r="BQ18" s="2" t="s">
        <v>78</v>
      </c>
      <c r="BR18" s="2">
        <v>0.01</v>
      </c>
      <c r="BS18" s="2" t="s">
        <v>77</v>
      </c>
      <c r="BT18" s="2" t="s">
        <v>83</v>
      </c>
      <c r="BU18" s="2" t="s">
        <v>78</v>
      </c>
      <c r="BV18" s="12">
        <f t="shared" si="0"/>
        <v>100.23783999999996</v>
      </c>
      <c r="BW18" s="2">
        <f t="shared" si="1"/>
        <v>26</v>
      </c>
      <c r="BY18" s="3"/>
    </row>
    <row r="19" spans="1:77" ht="12.75">
      <c r="A19" s="3" t="s">
        <v>92</v>
      </c>
      <c r="B19" s="2" t="s">
        <v>75</v>
      </c>
      <c r="C19" s="2">
        <v>2</v>
      </c>
      <c r="D19" s="2" t="s">
        <v>83</v>
      </c>
      <c r="E19" s="2" t="s">
        <v>75</v>
      </c>
      <c r="F19" s="2" t="s">
        <v>76</v>
      </c>
      <c r="G19" s="2">
        <v>92.95</v>
      </c>
      <c r="H19" s="2">
        <v>26.18</v>
      </c>
      <c r="I19" s="2" t="s">
        <v>75</v>
      </c>
      <c r="J19" s="2">
        <v>35</v>
      </c>
      <c r="K19" s="2">
        <v>65250</v>
      </c>
      <c r="L19" s="2" t="s">
        <v>75</v>
      </c>
      <c r="M19" s="2" t="s">
        <v>77</v>
      </c>
      <c r="N19" s="2">
        <v>36000</v>
      </c>
      <c r="O19" s="2" t="s">
        <v>78</v>
      </c>
      <c r="P19" s="2">
        <v>9.8</v>
      </c>
      <c r="Q19" s="2" t="s">
        <v>77</v>
      </c>
      <c r="R19" s="2">
        <v>0.2</v>
      </c>
      <c r="S19" s="2" t="s">
        <v>77</v>
      </c>
      <c r="T19" s="2" t="s">
        <v>77</v>
      </c>
      <c r="U19" s="2" t="s">
        <v>77</v>
      </c>
      <c r="V19" s="2" t="s">
        <v>80</v>
      </c>
      <c r="W19" s="2" t="s">
        <v>75</v>
      </c>
      <c r="X19" s="2" t="s">
        <v>77</v>
      </c>
      <c r="Y19" s="2" t="s">
        <v>75</v>
      </c>
      <c r="Z19" s="2" t="s">
        <v>78</v>
      </c>
      <c r="AA19" s="2">
        <v>0.1</v>
      </c>
      <c r="AB19" s="2" t="s">
        <v>77</v>
      </c>
      <c r="AC19" s="2" t="s">
        <v>77</v>
      </c>
      <c r="AD19" s="2">
        <v>0.12</v>
      </c>
      <c r="AE19" s="2">
        <v>2412</v>
      </c>
      <c r="AF19" s="2" t="s">
        <v>77</v>
      </c>
      <c r="AG19" s="2">
        <v>1.9</v>
      </c>
      <c r="AH19" s="2" t="s">
        <v>77</v>
      </c>
      <c r="AI19" s="2">
        <v>14696</v>
      </c>
      <c r="AJ19" s="2" t="s">
        <v>75</v>
      </c>
      <c r="AK19" s="2">
        <v>0.2</v>
      </c>
      <c r="AL19" s="2">
        <v>17628</v>
      </c>
      <c r="AM19" s="2">
        <v>0.01</v>
      </c>
      <c r="AN19" s="2" t="s">
        <v>77</v>
      </c>
      <c r="AO19" s="2" t="s">
        <v>81</v>
      </c>
      <c r="AP19" s="2" t="s">
        <v>75</v>
      </c>
      <c r="AQ19" s="2" t="s">
        <v>76</v>
      </c>
      <c r="AR19" s="2" t="s">
        <v>79</v>
      </c>
      <c r="AS19" s="2" t="s">
        <v>81</v>
      </c>
      <c r="AT19" s="2" t="s">
        <v>77</v>
      </c>
      <c r="AU19" s="2" t="s">
        <v>77</v>
      </c>
      <c r="AV19" s="2">
        <v>0.57</v>
      </c>
      <c r="AW19" s="2" t="s">
        <v>77</v>
      </c>
      <c r="AX19" s="2">
        <v>0.01</v>
      </c>
      <c r="AY19" s="2" t="s">
        <v>75</v>
      </c>
      <c r="AZ19" s="2">
        <v>8000</v>
      </c>
      <c r="BA19" s="2">
        <v>0.38</v>
      </c>
      <c r="BB19" s="2" t="s">
        <v>82</v>
      </c>
      <c r="BC19" s="2" t="s">
        <v>83</v>
      </c>
      <c r="BD19" s="2">
        <v>4127</v>
      </c>
      <c r="BE19" s="2" t="s">
        <v>78</v>
      </c>
      <c r="BF19" s="2" t="s">
        <v>75</v>
      </c>
      <c r="BG19" s="2">
        <v>92.78</v>
      </c>
      <c r="BH19" s="2" t="s">
        <v>78</v>
      </c>
      <c r="BI19" s="2" t="s">
        <v>77</v>
      </c>
      <c r="BJ19" s="2" t="s">
        <v>75</v>
      </c>
      <c r="BK19" s="2" t="s">
        <v>75</v>
      </c>
      <c r="BL19" s="2" t="s">
        <v>80</v>
      </c>
      <c r="BM19" s="2" t="s">
        <v>77</v>
      </c>
      <c r="BN19" s="2" t="s">
        <v>77</v>
      </c>
      <c r="BO19" s="2">
        <v>0.11</v>
      </c>
      <c r="BP19" s="2" t="s">
        <v>81</v>
      </c>
      <c r="BQ19" s="2" t="s">
        <v>78</v>
      </c>
      <c r="BR19" s="2">
        <v>0.02</v>
      </c>
      <c r="BS19" s="2" t="s">
        <v>77</v>
      </c>
      <c r="BT19" s="2" t="s">
        <v>83</v>
      </c>
      <c r="BU19" s="2" t="s">
        <v>78</v>
      </c>
      <c r="BV19" s="12">
        <f t="shared" si="0"/>
        <v>148.37533000000002</v>
      </c>
      <c r="BW19" s="2">
        <f t="shared" si="1"/>
        <v>24</v>
      </c>
      <c r="BY19" s="3"/>
    </row>
    <row r="20" spans="1:77" ht="12.75">
      <c r="A20" s="3" t="s">
        <v>97</v>
      </c>
      <c r="B20" s="2" t="s">
        <v>75</v>
      </c>
      <c r="C20" s="2" t="s">
        <v>82</v>
      </c>
      <c r="D20" s="2" t="s">
        <v>83</v>
      </c>
      <c r="E20" s="2" t="s">
        <v>75</v>
      </c>
      <c r="F20" s="2" t="s">
        <v>76</v>
      </c>
      <c r="G20" s="2">
        <v>30.17</v>
      </c>
      <c r="H20" s="2">
        <v>36.73</v>
      </c>
      <c r="I20" s="2" t="s">
        <v>75</v>
      </c>
      <c r="J20" s="2" t="s">
        <v>87</v>
      </c>
      <c r="K20" s="2">
        <v>47555</v>
      </c>
      <c r="L20" s="2" t="s">
        <v>75</v>
      </c>
      <c r="M20" s="2" t="s">
        <v>77</v>
      </c>
      <c r="N20" s="2">
        <v>1000</v>
      </c>
      <c r="O20" s="2" t="s">
        <v>78</v>
      </c>
      <c r="P20" s="2">
        <v>19</v>
      </c>
      <c r="Q20" s="2" t="s">
        <v>77</v>
      </c>
      <c r="R20" s="2">
        <v>0.1</v>
      </c>
      <c r="S20" s="2" t="s">
        <v>77</v>
      </c>
      <c r="T20" s="2" t="s">
        <v>77</v>
      </c>
      <c r="U20" s="2" t="s">
        <v>77</v>
      </c>
      <c r="V20" s="2" t="s">
        <v>80</v>
      </c>
      <c r="W20" s="2" t="s">
        <v>75</v>
      </c>
      <c r="X20" s="2" t="s">
        <v>77</v>
      </c>
      <c r="Y20" s="2" t="s">
        <v>75</v>
      </c>
      <c r="Z20" s="2" t="s">
        <v>78</v>
      </c>
      <c r="AA20" s="2">
        <v>0.1</v>
      </c>
      <c r="AB20" s="2" t="s">
        <v>77</v>
      </c>
      <c r="AC20" s="2" t="s">
        <v>77</v>
      </c>
      <c r="AD20" s="2" t="s">
        <v>75</v>
      </c>
      <c r="AE20" s="2">
        <v>720</v>
      </c>
      <c r="AF20" s="2" t="s">
        <v>77</v>
      </c>
      <c r="AG20" s="2">
        <v>5.6</v>
      </c>
      <c r="AH20" s="2" t="s">
        <v>77</v>
      </c>
      <c r="AI20" s="2">
        <v>14385</v>
      </c>
      <c r="AJ20" s="2">
        <v>0.22</v>
      </c>
      <c r="AK20" s="2">
        <v>0.4</v>
      </c>
      <c r="AL20" s="2">
        <v>4015</v>
      </c>
      <c r="AM20" s="2" t="s">
        <v>77</v>
      </c>
      <c r="AN20" s="2" t="s">
        <v>77</v>
      </c>
      <c r="AO20" s="2" t="s">
        <v>81</v>
      </c>
      <c r="AP20" s="2" t="s">
        <v>75</v>
      </c>
      <c r="AQ20" s="2" t="s">
        <v>76</v>
      </c>
      <c r="AR20" s="2" t="s">
        <v>79</v>
      </c>
      <c r="AS20" s="2" t="s">
        <v>81</v>
      </c>
      <c r="AT20" s="2" t="s">
        <v>77</v>
      </c>
      <c r="AU20" s="2" t="s">
        <v>77</v>
      </c>
      <c r="AV20" s="2">
        <v>0.62</v>
      </c>
      <c r="AW20" s="2" t="s">
        <v>77</v>
      </c>
      <c r="AX20" s="2" t="s">
        <v>77</v>
      </c>
      <c r="AY20" s="2" t="s">
        <v>75</v>
      </c>
      <c r="AZ20" s="2">
        <v>11000</v>
      </c>
      <c r="BA20" s="2">
        <v>0.69</v>
      </c>
      <c r="BB20" s="2" t="s">
        <v>82</v>
      </c>
      <c r="BC20" s="2">
        <v>0.9</v>
      </c>
      <c r="BD20" s="2">
        <v>5761</v>
      </c>
      <c r="BE20" s="2" t="s">
        <v>78</v>
      </c>
      <c r="BF20" s="2" t="s">
        <v>75</v>
      </c>
      <c r="BG20" s="2">
        <v>158.4</v>
      </c>
      <c r="BH20" s="2" t="s">
        <v>78</v>
      </c>
      <c r="BI20" s="2" t="s">
        <v>77</v>
      </c>
      <c r="BJ20" s="2" t="s">
        <v>75</v>
      </c>
      <c r="BK20" s="2" t="s">
        <v>75</v>
      </c>
      <c r="BL20" s="2" t="s">
        <v>80</v>
      </c>
      <c r="BM20" s="2" t="s">
        <v>77</v>
      </c>
      <c r="BN20" s="2" t="s">
        <v>77</v>
      </c>
      <c r="BO20" s="2">
        <v>0.13</v>
      </c>
      <c r="BP20" s="2" t="s">
        <v>81</v>
      </c>
      <c r="BQ20" s="2" t="s">
        <v>78</v>
      </c>
      <c r="BR20" s="2" t="s">
        <v>77</v>
      </c>
      <c r="BS20" s="2" t="s">
        <v>77</v>
      </c>
      <c r="BT20" s="2">
        <v>4.8</v>
      </c>
      <c r="BU20" s="2" t="s">
        <v>78</v>
      </c>
      <c r="BV20" s="12">
        <f t="shared" si="0"/>
        <v>84.69386</v>
      </c>
      <c r="BW20" s="2">
        <f t="shared" si="1"/>
        <v>21</v>
      </c>
      <c r="BY20" s="3"/>
    </row>
    <row r="21" spans="1:77" ht="12.75">
      <c r="A21" s="3" t="s">
        <v>99</v>
      </c>
      <c r="B21" s="2" t="s">
        <v>75</v>
      </c>
      <c r="C21" s="2">
        <v>1</v>
      </c>
      <c r="D21" s="2">
        <v>0.8</v>
      </c>
      <c r="E21" s="2" t="s">
        <v>75</v>
      </c>
      <c r="F21" s="2">
        <v>41</v>
      </c>
      <c r="G21" s="2">
        <v>41.58</v>
      </c>
      <c r="H21" s="2">
        <v>45.98</v>
      </c>
      <c r="I21" s="2" t="s">
        <v>75</v>
      </c>
      <c r="J21" s="2">
        <v>92</v>
      </c>
      <c r="K21" s="2">
        <v>155509</v>
      </c>
      <c r="L21" s="2" t="s">
        <v>75</v>
      </c>
      <c r="M21" s="2" t="s">
        <v>77</v>
      </c>
      <c r="N21" s="2">
        <v>17000</v>
      </c>
      <c r="O21" s="2">
        <v>0.12</v>
      </c>
      <c r="P21" s="2">
        <v>102.1</v>
      </c>
      <c r="Q21" s="2">
        <v>0.02</v>
      </c>
      <c r="R21" s="2">
        <v>0.3</v>
      </c>
      <c r="S21" s="2" t="s">
        <v>77</v>
      </c>
      <c r="T21" s="2" t="s">
        <v>77</v>
      </c>
      <c r="U21" s="2" t="s">
        <v>77</v>
      </c>
      <c r="V21" s="2">
        <v>300</v>
      </c>
      <c r="W21" s="2" t="s">
        <v>75</v>
      </c>
      <c r="X21" s="2" t="s">
        <v>77</v>
      </c>
      <c r="Y21" s="2" t="s">
        <v>75</v>
      </c>
      <c r="Z21" s="2" t="s">
        <v>78</v>
      </c>
      <c r="AA21" s="2" t="s">
        <v>79</v>
      </c>
      <c r="AB21" s="2" t="s">
        <v>77</v>
      </c>
      <c r="AC21" s="2" t="s">
        <v>77</v>
      </c>
      <c r="AD21" s="2" t="s">
        <v>75</v>
      </c>
      <c r="AE21" s="2">
        <v>1078</v>
      </c>
      <c r="AF21" s="2" t="s">
        <v>77</v>
      </c>
      <c r="AG21" s="2">
        <v>8.7</v>
      </c>
      <c r="AH21" s="2" t="s">
        <v>77</v>
      </c>
      <c r="AI21" s="2">
        <v>5772</v>
      </c>
      <c r="AJ21" s="2">
        <v>2.37</v>
      </c>
      <c r="AK21" s="2">
        <v>2.9</v>
      </c>
      <c r="AL21" s="2">
        <v>12035</v>
      </c>
      <c r="AM21" s="2" t="s">
        <v>77</v>
      </c>
      <c r="AN21" s="2" t="s">
        <v>77</v>
      </c>
      <c r="AO21" s="2">
        <v>4.9</v>
      </c>
      <c r="AP21" s="2" t="s">
        <v>75</v>
      </c>
      <c r="AQ21" s="2">
        <v>20</v>
      </c>
      <c r="AR21" s="2" t="s">
        <v>79</v>
      </c>
      <c r="AS21" s="2" t="s">
        <v>81</v>
      </c>
      <c r="AT21" s="2" t="s">
        <v>77</v>
      </c>
      <c r="AU21" s="2" t="s">
        <v>77</v>
      </c>
      <c r="AV21" s="2">
        <v>1.16</v>
      </c>
      <c r="AW21" s="2">
        <v>0.03</v>
      </c>
      <c r="AX21" s="2" t="s">
        <v>77</v>
      </c>
      <c r="AY21" s="2" t="s">
        <v>75</v>
      </c>
      <c r="AZ21" s="2">
        <v>10000</v>
      </c>
      <c r="BA21" s="2">
        <v>0.09</v>
      </c>
      <c r="BB21" s="2" t="s">
        <v>82</v>
      </c>
      <c r="BC21" s="2">
        <v>2.2</v>
      </c>
      <c r="BD21" s="2">
        <v>7368</v>
      </c>
      <c r="BE21" s="2" t="s">
        <v>78</v>
      </c>
      <c r="BF21" s="2" t="s">
        <v>75</v>
      </c>
      <c r="BG21" s="2">
        <v>898.19</v>
      </c>
      <c r="BH21" s="2" t="s">
        <v>78</v>
      </c>
      <c r="BI21" s="2" t="s">
        <v>77</v>
      </c>
      <c r="BJ21" s="2" t="s">
        <v>75</v>
      </c>
      <c r="BK21" s="2" t="s">
        <v>75</v>
      </c>
      <c r="BL21" s="2" t="s">
        <v>80</v>
      </c>
      <c r="BM21" s="2">
        <v>0.01</v>
      </c>
      <c r="BN21" s="2" t="s">
        <v>77</v>
      </c>
      <c r="BO21" s="2">
        <v>6.49</v>
      </c>
      <c r="BP21" s="2" t="s">
        <v>81</v>
      </c>
      <c r="BQ21" s="2">
        <v>0.07</v>
      </c>
      <c r="BR21" s="2" t="s">
        <v>77</v>
      </c>
      <c r="BS21" s="2" t="s">
        <v>77</v>
      </c>
      <c r="BT21" s="2">
        <v>0.8</v>
      </c>
      <c r="BU21" s="2">
        <v>0.03</v>
      </c>
      <c r="BV21" s="12">
        <f t="shared" si="0"/>
        <v>210.33483999999996</v>
      </c>
      <c r="BW21" s="2">
        <f t="shared" si="1"/>
        <v>33</v>
      </c>
      <c r="BY21" s="3"/>
    </row>
    <row r="22" spans="1:77" ht="12.75">
      <c r="A22" s="3" t="s">
        <v>96</v>
      </c>
      <c r="B22" s="2" t="s">
        <v>75</v>
      </c>
      <c r="C22" s="2">
        <v>6</v>
      </c>
      <c r="D22" s="2" t="s">
        <v>83</v>
      </c>
      <c r="E22" s="2" t="s">
        <v>75</v>
      </c>
      <c r="F22" s="2" t="s">
        <v>76</v>
      </c>
      <c r="G22" s="2">
        <v>12.56</v>
      </c>
      <c r="H22" s="2">
        <v>41.98</v>
      </c>
      <c r="I22" s="2" t="s">
        <v>75</v>
      </c>
      <c r="J22" s="2">
        <v>8</v>
      </c>
      <c r="K22" s="2">
        <v>1223</v>
      </c>
      <c r="L22" s="2" t="s">
        <v>75</v>
      </c>
      <c r="M22" s="2" t="s">
        <v>77</v>
      </c>
      <c r="N22" s="2" t="s">
        <v>114</v>
      </c>
      <c r="O22" s="2">
        <v>0.02</v>
      </c>
      <c r="P22" s="2" t="s">
        <v>83</v>
      </c>
      <c r="Q22" s="2">
        <v>0.03</v>
      </c>
      <c r="R22" s="2" t="s">
        <v>79</v>
      </c>
      <c r="S22" s="2" t="s">
        <v>77</v>
      </c>
      <c r="T22" s="2" t="s">
        <v>77</v>
      </c>
      <c r="U22" s="2" t="s">
        <v>77</v>
      </c>
      <c r="V22" s="2" t="s">
        <v>80</v>
      </c>
      <c r="W22" s="2" t="s">
        <v>75</v>
      </c>
      <c r="X22" s="2" t="s">
        <v>77</v>
      </c>
      <c r="Y22" s="2" t="s">
        <v>75</v>
      </c>
      <c r="Z22" s="2" t="s">
        <v>78</v>
      </c>
      <c r="AA22" s="2" t="s">
        <v>79</v>
      </c>
      <c r="AB22" s="2" t="s">
        <v>77</v>
      </c>
      <c r="AC22" s="2" t="s">
        <v>77</v>
      </c>
      <c r="AD22" s="2" t="s">
        <v>75</v>
      </c>
      <c r="AE22" s="2">
        <v>226</v>
      </c>
      <c r="AF22" s="2" t="s">
        <v>77</v>
      </c>
      <c r="AG22" s="2">
        <v>0.5</v>
      </c>
      <c r="AH22" s="2" t="s">
        <v>77</v>
      </c>
      <c r="AI22" s="2">
        <v>896</v>
      </c>
      <c r="AJ22" s="2">
        <v>0.29</v>
      </c>
      <c r="AK22" s="2" t="s">
        <v>79</v>
      </c>
      <c r="AL22" s="2">
        <v>457</v>
      </c>
      <c r="AM22" s="2" t="s">
        <v>77</v>
      </c>
      <c r="AN22" s="2" t="s">
        <v>77</v>
      </c>
      <c r="AO22" s="2">
        <v>1.6</v>
      </c>
      <c r="AP22" s="2" t="s">
        <v>75</v>
      </c>
      <c r="AQ22" s="2" t="s">
        <v>76</v>
      </c>
      <c r="AR22" s="2" t="s">
        <v>79</v>
      </c>
      <c r="AS22" s="2" t="s">
        <v>81</v>
      </c>
      <c r="AT22" s="2" t="s">
        <v>77</v>
      </c>
      <c r="AU22" s="2" t="s">
        <v>77</v>
      </c>
      <c r="AV22" s="2">
        <v>0.43</v>
      </c>
      <c r="AW22" s="2" t="s">
        <v>77</v>
      </c>
      <c r="AX22" s="2" t="s">
        <v>77</v>
      </c>
      <c r="AY22" s="2" t="s">
        <v>75</v>
      </c>
      <c r="AZ22" s="2" t="s">
        <v>114</v>
      </c>
      <c r="BA22" s="2">
        <v>0.15</v>
      </c>
      <c r="BB22" s="2" t="s">
        <v>82</v>
      </c>
      <c r="BC22" s="2" t="s">
        <v>83</v>
      </c>
      <c r="BD22" s="2">
        <v>2650</v>
      </c>
      <c r="BE22" s="2" t="s">
        <v>78</v>
      </c>
      <c r="BF22" s="2" t="s">
        <v>75</v>
      </c>
      <c r="BG22" s="2">
        <v>5.43</v>
      </c>
      <c r="BH22" s="2" t="s">
        <v>78</v>
      </c>
      <c r="BI22" s="2" t="s">
        <v>77</v>
      </c>
      <c r="BJ22" s="2" t="s">
        <v>75</v>
      </c>
      <c r="BK22" s="2" t="s">
        <v>75</v>
      </c>
      <c r="BL22" s="2" t="s">
        <v>80</v>
      </c>
      <c r="BM22" s="2" t="s">
        <v>77</v>
      </c>
      <c r="BN22" s="2" t="s">
        <v>77</v>
      </c>
      <c r="BO22" s="2" t="s">
        <v>78</v>
      </c>
      <c r="BP22" s="2" t="s">
        <v>81</v>
      </c>
      <c r="BQ22" s="2" t="s">
        <v>78</v>
      </c>
      <c r="BR22" s="2">
        <v>0.02</v>
      </c>
      <c r="BS22" s="2" t="s">
        <v>77</v>
      </c>
      <c r="BT22" s="2">
        <v>6</v>
      </c>
      <c r="BU22" s="2" t="s">
        <v>78</v>
      </c>
      <c r="BV22" s="12">
        <f t="shared" si="0"/>
        <v>5.535010000000001</v>
      </c>
      <c r="BW22" s="2">
        <f t="shared" si="1"/>
        <v>19</v>
      </c>
      <c r="BY22" s="3"/>
    </row>
    <row r="23" spans="1:77" ht="12.75">
      <c r="A23" s="3" t="s">
        <v>118</v>
      </c>
      <c r="B23" s="2" t="s">
        <v>75</v>
      </c>
      <c r="C23" s="2" t="s">
        <v>82</v>
      </c>
      <c r="D23" s="2" t="s">
        <v>83</v>
      </c>
      <c r="E23" s="2" t="s">
        <v>75</v>
      </c>
      <c r="F23" s="2" t="s">
        <v>76</v>
      </c>
      <c r="G23" s="2">
        <v>0.69</v>
      </c>
      <c r="H23" s="2">
        <v>19.56</v>
      </c>
      <c r="I23" s="2" t="s">
        <v>75</v>
      </c>
      <c r="J23" s="2">
        <v>22</v>
      </c>
      <c r="K23" s="2">
        <v>8921</v>
      </c>
      <c r="L23" s="2" t="s">
        <v>75</v>
      </c>
      <c r="M23" s="2" t="s">
        <v>77</v>
      </c>
      <c r="N23" s="2">
        <v>5000</v>
      </c>
      <c r="O23" s="2">
        <v>0.45</v>
      </c>
      <c r="P23" s="2">
        <v>5</v>
      </c>
      <c r="Q23" s="2">
        <v>0.04</v>
      </c>
      <c r="R23" s="2" t="s">
        <v>79</v>
      </c>
      <c r="S23" s="2" t="s">
        <v>77</v>
      </c>
      <c r="T23" s="2" t="s">
        <v>77</v>
      </c>
      <c r="U23" s="2" t="s">
        <v>77</v>
      </c>
      <c r="V23" s="2" t="s">
        <v>80</v>
      </c>
      <c r="W23" s="2" t="s">
        <v>75</v>
      </c>
      <c r="X23" s="2" t="s">
        <v>77</v>
      </c>
      <c r="Y23" s="2" t="s">
        <v>75</v>
      </c>
      <c r="Z23" s="2" t="s">
        <v>78</v>
      </c>
      <c r="AA23" s="2" t="s">
        <v>79</v>
      </c>
      <c r="AB23" s="2" t="s">
        <v>77</v>
      </c>
      <c r="AC23" s="2" t="s">
        <v>77</v>
      </c>
      <c r="AD23" s="2">
        <v>0.11</v>
      </c>
      <c r="AE23" s="2">
        <v>656</v>
      </c>
      <c r="AF23" s="2" t="s">
        <v>77</v>
      </c>
      <c r="AG23" s="2">
        <v>0.1</v>
      </c>
      <c r="AH23" s="2" t="s">
        <v>77</v>
      </c>
      <c r="AI23" s="2">
        <v>1473</v>
      </c>
      <c r="AJ23" s="2">
        <v>0.33</v>
      </c>
      <c r="AK23" s="2">
        <v>0.1</v>
      </c>
      <c r="AL23" s="2">
        <v>4579</v>
      </c>
      <c r="AM23" s="2" t="s">
        <v>77</v>
      </c>
      <c r="AN23" s="2" t="s">
        <v>77</v>
      </c>
      <c r="AO23" s="2" t="s">
        <v>81</v>
      </c>
      <c r="AP23" s="2" t="s">
        <v>75</v>
      </c>
      <c r="AQ23" s="2" t="s">
        <v>76</v>
      </c>
      <c r="AR23" s="2" t="s">
        <v>79</v>
      </c>
      <c r="AS23" s="2" t="s">
        <v>81</v>
      </c>
      <c r="AT23" s="2" t="s">
        <v>77</v>
      </c>
      <c r="AU23" s="2" t="s">
        <v>77</v>
      </c>
      <c r="AV23" s="2">
        <v>2.38</v>
      </c>
      <c r="AW23" s="2">
        <v>0.01</v>
      </c>
      <c r="AX23" s="2">
        <v>0.01</v>
      </c>
      <c r="AY23" s="2" t="s">
        <v>75</v>
      </c>
      <c r="AZ23" s="2">
        <v>3000</v>
      </c>
      <c r="BA23" s="2">
        <v>0.16</v>
      </c>
      <c r="BB23" s="2" t="s">
        <v>82</v>
      </c>
      <c r="BC23" s="2" t="s">
        <v>83</v>
      </c>
      <c r="BD23" s="2">
        <v>6478</v>
      </c>
      <c r="BE23" s="2" t="s">
        <v>78</v>
      </c>
      <c r="BF23" s="2" t="s">
        <v>75</v>
      </c>
      <c r="BG23" s="2">
        <v>23.16</v>
      </c>
      <c r="BH23" s="2" t="s">
        <v>78</v>
      </c>
      <c r="BI23" s="2" t="s">
        <v>77</v>
      </c>
      <c r="BJ23" s="2" t="s">
        <v>75</v>
      </c>
      <c r="BK23" s="2" t="s">
        <v>75</v>
      </c>
      <c r="BL23" s="2" t="s">
        <v>80</v>
      </c>
      <c r="BM23" s="2" t="s">
        <v>77</v>
      </c>
      <c r="BN23" s="2" t="s">
        <v>77</v>
      </c>
      <c r="BO23" s="2" t="s">
        <v>78</v>
      </c>
      <c r="BP23" s="2" t="s">
        <v>81</v>
      </c>
      <c r="BQ23" s="2">
        <v>0.24</v>
      </c>
      <c r="BR23" s="2" t="s">
        <v>77</v>
      </c>
      <c r="BS23" s="2">
        <v>0.01</v>
      </c>
      <c r="BT23" s="2" t="s">
        <v>83</v>
      </c>
      <c r="BU23" s="2" t="s">
        <v>78</v>
      </c>
      <c r="BV23" s="12">
        <f t="shared" si="0"/>
        <v>30.181350000000002</v>
      </c>
      <c r="BW23" s="2">
        <f t="shared" si="1"/>
        <v>24</v>
      </c>
      <c r="BY23" s="3"/>
    </row>
    <row r="24" spans="1:77" ht="12.75">
      <c r="A24" s="3" t="s">
        <v>118</v>
      </c>
      <c r="B24" s="2" t="s">
        <v>75</v>
      </c>
      <c r="C24" s="2">
        <v>1</v>
      </c>
      <c r="D24" s="2" t="s">
        <v>83</v>
      </c>
      <c r="E24" s="2" t="s">
        <v>75</v>
      </c>
      <c r="F24" s="2" t="s">
        <v>76</v>
      </c>
      <c r="G24" s="2">
        <v>0.43</v>
      </c>
      <c r="H24" s="2">
        <v>27.54</v>
      </c>
      <c r="I24" s="2" t="s">
        <v>75</v>
      </c>
      <c r="J24" s="2">
        <v>24</v>
      </c>
      <c r="K24" s="2">
        <v>7753</v>
      </c>
      <c r="L24" s="2" t="s">
        <v>75</v>
      </c>
      <c r="M24" s="2" t="s">
        <v>77</v>
      </c>
      <c r="N24" s="2">
        <v>5000</v>
      </c>
      <c r="O24" s="2">
        <v>0.33</v>
      </c>
      <c r="P24" s="2">
        <v>0.7</v>
      </c>
      <c r="Q24" s="2">
        <v>0.05</v>
      </c>
      <c r="R24" s="2" t="s">
        <v>79</v>
      </c>
      <c r="S24" s="2" t="s">
        <v>77</v>
      </c>
      <c r="T24" s="2" t="s">
        <v>77</v>
      </c>
      <c r="U24" s="2" t="s">
        <v>77</v>
      </c>
      <c r="V24" s="2" t="s">
        <v>80</v>
      </c>
      <c r="W24" s="2" t="s">
        <v>75</v>
      </c>
      <c r="X24" s="2" t="s">
        <v>77</v>
      </c>
      <c r="Y24" s="2" t="s">
        <v>75</v>
      </c>
      <c r="Z24" s="2" t="s">
        <v>78</v>
      </c>
      <c r="AA24" s="2" t="s">
        <v>79</v>
      </c>
      <c r="AB24" s="2" t="s">
        <v>77</v>
      </c>
      <c r="AC24" s="2" t="s">
        <v>77</v>
      </c>
      <c r="AD24" s="2">
        <v>0.09</v>
      </c>
      <c r="AE24" s="2">
        <v>522</v>
      </c>
      <c r="AF24" s="2" t="s">
        <v>77</v>
      </c>
      <c r="AG24" s="2">
        <v>0.1</v>
      </c>
      <c r="AH24" s="2" t="s">
        <v>77</v>
      </c>
      <c r="AI24" s="2">
        <v>1350</v>
      </c>
      <c r="AJ24" s="2">
        <v>0.22</v>
      </c>
      <c r="AK24" s="2">
        <v>0.1</v>
      </c>
      <c r="AL24" s="2">
        <v>4164</v>
      </c>
      <c r="AM24" s="2" t="s">
        <v>77</v>
      </c>
      <c r="AN24" s="2" t="s">
        <v>77</v>
      </c>
      <c r="AO24" s="2" t="s">
        <v>81</v>
      </c>
      <c r="AP24" s="2" t="s">
        <v>75</v>
      </c>
      <c r="AQ24" s="2" t="s">
        <v>76</v>
      </c>
      <c r="AR24" s="2" t="s">
        <v>79</v>
      </c>
      <c r="AS24" s="2" t="s">
        <v>81</v>
      </c>
      <c r="AT24" s="2" t="s">
        <v>77</v>
      </c>
      <c r="AU24" s="2" t="s">
        <v>77</v>
      </c>
      <c r="AV24" s="2">
        <v>2.32</v>
      </c>
      <c r="AW24" s="2" t="s">
        <v>77</v>
      </c>
      <c r="AX24" s="2" t="s">
        <v>77</v>
      </c>
      <c r="AY24" s="2" t="s">
        <v>75</v>
      </c>
      <c r="AZ24" s="2">
        <v>2000</v>
      </c>
      <c r="BA24" s="2">
        <v>0.15</v>
      </c>
      <c r="BB24" s="2" t="s">
        <v>82</v>
      </c>
      <c r="BC24" s="2">
        <v>0.7</v>
      </c>
      <c r="BD24" s="2">
        <v>5453</v>
      </c>
      <c r="BE24" s="2" t="s">
        <v>78</v>
      </c>
      <c r="BF24" s="2" t="s">
        <v>75</v>
      </c>
      <c r="BG24" s="2">
        <v>22.93</v>
      </c>
      <c r="BH24" s="2" t="s">
        <v>78</v>
      </c>
      <c r="BI24" s="2" t="s">
        <v>77</v>
      </c>
      <c r="BJ24" s="2" t="s">
        <v>75</v>
      </c>
      <c r="BK24" s="2" t="s">
        <v>75</v>
      </c>
      <c r="BL24" s="2" t="s">
        <v>80</v>
      </c>
      <c r="BM24" s="2" t="s">
        <v>77</v>
      </c>
      <c r="BN24" s="2" t="s">
        <v>77</v>
      </c>
      <c r="BO24" s="2" t="s">
        <v>78</v>
      </c>
      <c r="BP24" s="2" t="s">
        <v>81</v>
      </c>
      <c r="BQ24" s="2" t="s">
        <v>78</v>
      </c>
      <c r="BR24" s="2" t="s">
        <v>77</v>
      </c>
      <c r="BS24" s="2">
        <v>0.01</v>
      </c>
      <c r="BT24" s="2" t="s">
        <v>83</v>
      </c>
      <c r="BU24" s="2" t="s">
        <v>78</v>
      </c>
      <c r="BV24" s="12">
        <f t="shared" si="0"/>
        <v>26.322670000000002</v>
      </c>
      <c r="BW24" s="2">
        <f t="shared" si="1"/>
        <v>23</v>
      </c>
      <c r="BY24" s="3"/>
    </row>
    <row r="25" spans="1:77" ht="12.75">
      <c r="A25" s="3" t="s">
        <v>84</v>
      </c>
      <c r="B25" s="2">
        <v>0.11</v>
      </c>
      <c r="C25" s="2">
        <v>136</v>
      </c>
      <c r="D25" s="2">
        <v>4.2</v>
      </c>
      <c r="E25" s="2">
        <v>0.07</v>
      </c>
      <c r="F25" s="2" t="s">
        <v>76</v>
      </c>
      <c r="G25" s="2">
        <v>10.16</v>
      </c>
      <c r="H25" s="2">
        <v>97</v>
      </c>
      <c r="I25" s="2" t="s">
        <v>75</v>
      </c>
      <c r="J25" s="2">
        <v>23</v>
      </c>
      <c r="K25" s="2">
        <v>39171</v>
      </c>
      <c r="L25" s="2">
        <v>1.53</v>
      </c>
      <c r="M25" s="2" t="s">
        <v>77</v>
      </c>
      <c r="N25" s="2">
        <v>28000</v>
      </c>
      <c r="O25" s="2">
        <v>0.63</v>
      </c>
      <c r="P25" s="2">
        <v>374.5</v>
      </c>
      <c r="Q25" s="2">
        <v>0.08</v>
      </c>
      <c r="R25" s="2">
        <v>0.4</v>
      </c>
      <c r="S25" s="2" t="s">
        <v>77</v>
      </c>
      <c r="T25" s="2" t="s">
        <v>77</v>
      </c>
      <c r="U25" s="2" t="s">
        <v>77</v>
      </c>
      <c r="V25" s="2">
        <v>195</v>
      </c>
      <c r="W25" s="2">
        <v>1.75</v>
      </c>
      <c r="X25" s="2" t="s">
        <v>77</v>
      </c>
      <c r="Y25" s="2">
        <v>0.6</v>
      </c>
      <c r="Z25" s="2" t="s">
        <v>78</v>
      </c>
      <c r="AA25" s="2">
        <v>0.1</v>
      </c>
      <c r="AB25" s="2" t="s">
        <v>77</v>
      </c>
      <c r="AC25" s="2">
        <v>0.01</v>
      </c>
      <c r="AD25" s="2" t="s">
        <v>75</v>
      </c>
      <c r="AE25" s="2">
        <v>1895</v>
      </c>
      <c r="AF25" s="2">
        <v>0.01</v>
      </c>
      <c r="AG25" s="2">
        <v>1.9</v>
      </c>
      <c r="AH25" s="2" t="s">
        <v>77</v>
      </c>
      <c r="AI25" s="2">
        <v>870</v>
      </c>
      <c r="AJ25" s="2">
        <v>1.68</v>
      </c>
      <c r="AK25" s="2">
        <v>0.5</v>
      </c>
      <c r="AL25" s="2">
        <v>19008</v>
      </c>
      <c r="AM25" s="2">
        <v>0.05</v>
      </c>
      <c r="AN25" s="2">
        <v>0.03</v>
      </c>
      <c r="AO25" s="2">
        <v>12.3</v>
      </c>
      <c r="AP25" s="2" t="s">
        <v>75</v>
      </c>
      <c r="AQ25" s="2">
        <v>1072</v>
      </c>
      <c r="AR25" s="2" t="s">
        <v>79</v>
      </c>
      <c r="AS25" s="2" t="s">
        <v>81</v>
      </c>
      <c r="AT25" s="2">
        <v>0.01</v>
      </c>
      <c r="AU25" s="2" t="s">
        <v>77</v>
      </c>
      <c r="AV25" s="2">
        <v>5.04</v>
      </c>
      <c r="AW25" s="2" t="s">
        <v>77</v>
      </c>
      <c r="AX25" s="2">
        <v>0.04</v>
      </c>
      <c r="AY25" s="2">
        <v>0.4</v>
      </c>
      <c r="AZ25" s="2">
        <v>20000</v>
      </c>
      <c r="BA25" s="2">
        <v>0.46</v>
      </c>
      <c r="BB25" s="2" t="s">
        <v>82</v>
      </c>
      <c r="BC25" s="2">
        <v>3.2</v>
      </c>
      <c r="BD25" s="2">
        <v>11960</v>
      </c>
      <c r="BE25" s="2" t="s">
        <v>78</v>
      </c>
      <c r="BF25" s="2">
        <v>0.06</v>
      </c>
      <c r="BG25" s="2">
        <v>70.91</v>
      </c>
      <c r="BH25" s="2" t="s">
        <v>78</v>
      </c>
      <c r="BI25" s="2" t="s">
        <v>77</v>
      </c>
      <c r="BJ25" s="2">
        <v>1.38</v>
      </c>
      <c r="BK25" s="2">
        <v>0.07</v>
      </c>
      <c r="BL25" s="2">
        <v>14</v>
      </c>
      <c r="BM25" s="2">
        <v>0.01</v>
      </c>
      <c r="BN25" s="2" t="s">
        <v>77</v>
      </c>
      <c r="BO25" s="2">
        <v>0.05</v>
      </c>
      <c r="BP25" s="2">
        <v>1.4</v>
      </c>
      <c r="BQ25" s="2">
        <v>0.02</v>
      </c>
      <c r="BR25" s="2">
        <v>0.16</v>
      </c>
      <c r="BS25" s="2" t="s">
        <v>77</v>
      </c>
      <c r="BT25" s="2">
        <v>1</v>
      </c>
      <c r="BU25" s="2">
        <v>0.04</v>
      </c>
      <c r="BV25" s="12">
        <f t="shared" si="0"/>
        <v>122.93585999999999</v>
      </c>
      <c r="BW25" s="2">
        <f t="shared" si="1"/>
        <v>50</v>
      </c>
      <c r="BY25" s="3"/>
    </row>
    <row r="26" spans="1:77" ht="12.75">
      <c r="A26" s="4" t="s">
        <v>103</v>
      </c>
      <c r="B26" s="2" t="s">
        <v>75</v>
      </c>
      <c r="C26" s="2" t="s">
        <v>82</v>
      </c>
      <c r="D26" s="2" t="s">
        <v>83</v>
      </c>
      <c r="E26" s="2" t="s">
        <v>75</v>
      </c>
      <c r="F26" s="2" t="s">
        <v>76</v>
      </c>
      <c r="G26" s="2">
        <v>3.94</v>
      </c>
      <c r="H26" s="2">
        <v>22.27</v>
      </c>
      <c r="I26" s="2" t="s">
        <v>75</v>
      </c>
      <c r="J26" s="2">
        <v>13</v>
      </c>
      <c r="K26" s="2">
        <v>32634</v>
      </c>
      <c r="L26" s="2" t="s">
        <v>75</v>
      </c>
      <c r="M26" s="2" t="s">
        <v>77</v>
      </c>
      <c r="N26" s="2">
        <v>5000</v>
      </c>
      <c r="O26" s="2" t="s">
        <v>78</v>
      </c>
      <c r="P26" s="2">
        <v>2.5</v>
      </c>
      <c r="Q26" s="2" t="s">
        <v>77</v>
      </c>
      <c r="R26" s="2">
        <v>1.1</v>
      </c>
      <c r="S26" s="2" t="s">
        <v>77</v>
      </c>
      <c r="T26" s="2" t="s">
        <v>77</v>
      </c>
      <c r="U26" s="2" t="s">
        <v>77</v>
      </c>
      <c r="V26" s="2" t="s">
        <v>80</v>
      </c>
      <c r="W26" s="2" t="s">
        <v>75</v>
      </c>
      <c r="X26" s="2">
        <v>0.01</v>
      </c>
      <c r="Y26" s="2" t="s">
        <v>75</v>
      </c>
      <c r="Z26" s="2" t="s">
        <v>78</v>
      </c>
      <c r="AA26" s="2">
        <v>0.1</v>
      </c>
      <c r="AB26" s="2" t="s">
        <v>77</v>
      </c>
      <c r="AC26" s="2" t="s">
        <v>77</v>
      </c>
      <c r="AD26" s="2">
        <v>0.16</v>
      </c>
      <c r="AE26" s="2">
        <v>640</v>
      </c>
      <c r="AF26" s="2" t="s">
        <v>77</v>
      </c>
      <c r="AG26" s="2">
        <v>1.4</v>
      </c>
      <c r="AH26" s="2" t="s">
        <v>77</v>
      </c>
      <c r="AI26" s="2">
        <v>3013</v>
      </c>
      <c r="AJ26" s="2">
        <v>1.01</v>
      </c>
      <c r="AK26" s="2" t="s">
        <v>79</v>
      </c>
      <c r="AL26" s="2">
        <v>3380</v>
      </c>
      <c r="AM26" s="2">
        <v>0.01</v>
      </c>
      <c r="AN26" s="2" t="s">
        <v>77</v>
      </c>
      <c r="AO26" s="2" t="s">
        <v>81</v>
      </c>
      <c r="AP26" s="2" t="s">
        <v>75</v>
      </c>
      <c r="AQ26" s="2" t="s">
        <v>76</v>
      </c>
      <c r="AR26" s="2" t="s">
        <v>79</v>
      </c>
      <c r="AS26" s="2" t="s">
        <v>81</v>
      </c>
      <c r="AT26" s="2" t="s">
        <v>77</v>
      </c>
      <c r="AU26" s="2" t="s">
        <v>77</v>
      </c>
      <c r="AV26" s="2">
        <v>0.03</v>
      </c>
      <c r="AW26" s="2" t="s">
        <v>77</v>
      </c>
      <c r="AX26" s="2">
        <v>0.03</v>
      </c>
      <c r="AY26" s="2" t="s">
        <v>75</v>
      </c>
      <c r="AZ26" s="2">
        <v>5000</v>
      </c>
      <c r="BA26" s="2">
        <v>0.22</v>
      </c>
      <c r="BB26" s="2" t="s">
        <v>82</v>
      </c>
      <c r="BC26" s="2" t="s">
        <v>83</v>
      </c>
      <c r="BD26" s="2">
        <v>3215</v>
      </c>
      <c r="BE26" s="2" t="s">
        <v>78</v>
      </c>
      <c r="BF26" s="2" t="s">
        <v>75</v>
      </c>
      <c r="BG26" s="2">
        <v>49.41</v>
      </c>
      <c r="BH26" s="2" t="s">
        <v>78</v>
      </c>
      <c r="BI26" s="2" t="s">
        <v>77</v>
      </c>
      <c r="BJ26" s="2" t="s">
        <v>75</v>
      </c>
      <c r="BK26" s="2" t="s">
        <v>75</v>
      </c>
      <c r="BL26" s="2" t="s">
        <v>80</v>
      </c>
      <c r="BM26" s="2" t="s">
        <v>77</v>
      </c>
      <c r="BN26" s="2" t="s">
        <v>77</v>
      </c>
      <c r="BO26" s="2">
        <v>0.03</v>
      </c>
      <c r="BP26" s="2" t="s">
        <v>81</v>
      </c>
      <c r="BQ26" s="2" t="s">
        <v>78</v>
      </c>
      <c r="BR26" s="2">
        <v>0.01</v>
      </c>
      <c r="BS26" s="2" t="s">
        <v>77</v>
      </c>
      <c r="BT26" s="2" t="s">
        <v>83</v>
      </c>
      <c r="BU26" s="2" t="s">
        <v>78</v>
      </c>
      <c r="BV26" s="12">
        <f t="shared" si="0"/>
        <v>52.97723000000001</v>
      </c>
      <c r="BW26" s="2">
        <f t="shared" si="1"/>
        <v>24</v>
      </c>
      <c r="BY26" s="4"/>
    </row>
    <row r="27" spans="74:75" ht="12.75">
      <c r="BV27" s="12"/>
      <c r="BW27" s="2"/>
    </row>
    <row r="28" spans="1:75" ht="12.75">
      <c r="A28" s="1" t="s">
        <v>105</v>
      </c>
      <c r="BV28" s="12"/>
      <c r="BW28" s="2"/>
    </row>
    <row r="29" spans="1:77" ht="12.75">
      <c r="A29" s="3" t="s">
        <v>119</v>
      </c>
      <c r="B29" s="2" t="s">
        <v>75</v>
      </c>
      <c r="C29" s="2">
        <v>25</v>
      </c>
      <c r="D29" s="2" t="s">
        <v>83</v>
      </c>
      <c r="E29" s="2" t="s">
        <v>75</v>
      </c>
      <c r="F29" s="2" t="s">
        <v>76</v>
      </c>
      <c r="G29" s="2">
        <v>9.31</v>
      </c>
      <c r="H29" s="2" t="s">
        <v>75</v>
      </c>
      <c r="I29" s="2" t="s">
        <v>75</v>
      </c>
      <c r="J29" s="2" t="s">
        <v>87</v>
      </c>
      <c r="K29" s="2">
        <v>6604</v>
      </c>
      <c r="L29" s="2">
        <v>0.08</v>
      </c>
      <c r="M29" s="2" t="s">
        <v>77</v>
      </c>
      <c r="N29" s="2">
        <v>10000</v>
      </c>
      <c r="O29" s="2" t="s">
        <v>78</v>
      </c>
      <c r="P29" s="2">
        <v>0.8</v>
      </c>
      <c r="Q29" s="2">
        <v>0.01</v>
      </c>
      <c r="R29" s="2">
        <v>233.9</v>
      </c>
      <c r="S29" s="2" t="s">
        <v>77</v>
      </c>
      <c r="T29" s="2" t="s">
        <v>77</v>
      </c>
      <c r="U29" s="2" t="s">
        <v>77</v>
      </c>
      <c r="V29" s="2">
        <v>17</v>
      </c>
      <c r="W29" s="2" t="s">
        <v>75</v>
      </c>
      <c r="X29" s="2" t="s">
        <v>77</v>
      </c>
      <c r="Y29" s="2" t="s">
        <v>75</v>
      </c>
      <c r="Z29" s="2" t="s">
        <v>78</v>
      </c>
      <c r="AA29" s="2" t="s">
        <v>79</v>
      </c>
      <c r="AB29" s="2" t="s">
        <v>77</v>
      </c>
      <c r="AC29" s="2" t="s">
        <v>77</v>
      </c>
      <c r="AD29" s="2" t="s">
        <v>75</v>
      </c>
      <c r="AE29" s="2">
        <v>387</v>
      </c>
      <c r="AF29" s="2" t="s">
        <v>77</v>
      </c>
      <c r="AG29" s="2">
        <v>0.6</v>
      </c>
      <c r="AH29" s="2" t="s">
        <v>77</v>
      </c>
      <c r="AI29" s="2">
        <v>1642</v>
      </c>
      <c r="AJ29" s="2">
        <v>3.33</v>
      </c>
      <c r="AK29" s="2" t="s">
        <v>79</v>
      </c>
      <c r="AL29" s="2">
        <v>19765</v>
      </c>
      <c r="AM29" s="2" t="s">
        <v>77</v>
      </c>
      <c r="AN29" s="2" t="s">
        <v>77</v>
      </c>
      <c r="AO29" s="2">
        <v>0.2</v>
      </c>
      <c r="AP29" s="2" t="s">
        <v>75</v>
      </c>
      <c r="AQ29" s="2" t="s">
        <v>76</v>
      </c>
      <c r="AR29" s="2">
        <v>1.4</v>
      </c>
      <c r="AS29" s="2" t="s">
        <v>81</v>
      </c>
      <c r="AT29" s="2" t="s">
        <v>77</v>
      </c>
      <c r="AU29" s="2" t="s">
        <v>77</v>
      </c>
      <c r="AV29" s="2">
        <v>0.97</v>
      </c>
      <c r="AW29" s="2" t="s">
        <v>77</v>
      </c>
      <c r="AX29" s="2" t="s">
        <v>77</v>
      </c>
      <c r="AY29" s="2" t="s">
        <v>75</v>
      </c>
      <c r="AZ29" s="2">
        <v>11000</v>
      </c>
      <c r="BA29" s="2">
        <v>0.16</v>
      </c>
      <c r="BB29" s="2" t="s">
        <v>82</v>
      </c>
      <c r="BC29" s="2" t="s">
        <v>83</v>
      </c>
      <c r="BD29" s="2">
        <v>2851</v>
      </c>
      <c r="BE29" s="2" t="s">
        <v>78</v>
      </c>
      <c r="BF29" s="2">
        <v>0.13</v>
      </c>
      <c r="BG29" s="2">
        <v>23.37</v>
      </c>
      <c r="BH29" s="2" t="s">
        <v>78</v>
      </c>
      <c r="BI29" s="2" t="s">
        <v>77</v>
      </c>
      <c r="BJ29" s="2" t="s">
        <v>75</v>
      </c>
      <c r="BK29" s="2" t="s">
        <v>75</v>
      </c>
      <c r="BL29" s="2" t="s">
        <v>80</v>
      </c>
      <c r="BM29" s="2" t="s">
        <v>77</v>
      </c>
      <c r="BN29" s="2" t="s">
        <v>77</v>
      </c>
      <c r="BO29" s="2" t="s">
        <v>78</v>
      </c>
      <c r="BP29" s="2" t="s">
        <v>81</v>
      </c>
      <c r="BQ29" s="2" t="s">
        <v>78</v>
      </c>
      <c r="BR29" s="2">
        <v>0.01</v>
      </c>
      <c r="BS29" s="2" t="s">
        <v>77</v>
      </c>
      <c r="BT29" s="2">
        <v>80.7</v>
      </c>
      <c r="BU29" s="2" t="s">
        <v>78</v>
      </c>
      <c r="BV29" s="12">
        <f t="shared" si="0"/>
        <v>52.64597</v>
      </c>
      <c r="BW29" s="2">
        <f t="shared" si="1"/>
        <v>24</v>
      </c>
      <c r="BY29" s="3"/>
    </row>
    <row r="30" spans="1:77" ht="12.75">
      <c r="A30" s="3" t="s">
        <v>120</v>
      </c>
      <c r="B30" s="2" t="s">
        <v>75</v>
      </c>
      <c r="C30" s="2">
        <v>17</v>
      </c>
      <c r="D30" s="2" t="s">
        <v>83</v>
      </c>
      <c r="E30" s="2" t="s">
        <v>75</v>
      </c>
      <c r="F30" s="2" t="s">
        <v>76</v>
      </c>
      <c r="G30" s="2">
        <v>9.63</v>
      </c>
      <c r="H30" s="2" t="s">
        <v>75</v>
      </c>
      <c r="I30" s="2" t="s">
        <v>75</v>
      </c>
      <c r="J30" s="2" t="s">
        <v>87</v>
      </c>
      <c r="K30" s="2">
        <v>6647</v>
      </c>
      <c r="L30" s="2" t="s">
        <v>75</v>
      </c>
      <c r="M30" s="2" t="s">
        <v>77</v>
      </c>
      <c r="N30" s="2">
        <v>11000</v>
      </c>
      <c r="O30" s="2" t="s">
        <v>78</v>
      </c>
      <c r="P30" s="2">
        <v>1.2</v>
      </c>
      <c r="Q30" s="2">
        <v>0.01</v>
      </c>
      <c r="R30" s="2">
        <v>116.4</v>
      </c>
      <c r="S30" s="2" t="s">
        <v>77</v>
      </c>
      <c r="T30" s="2" t="s">
        <v>77</v>
      </c>
      <c r="U30" s="2" t="s">
        <v>77</v>
      </c>
      <c r="V30" s="2">
        <v>19</v>
      </c>
      <c r="W30" s="2">
        <v>0.06</v>
      </c>
      <c r="X30" s="2" t="s">
        <v>77</v>
      </c>
      <c r="Y30" s="2" t="s">
        <v>75</v>
      </c>
      <c r="Z30" s="2" t="s">
        <v>78</v>
      </c>
      <c r="AA30" s="2" t="s">
        <v>79</v>
      </c>
      <c r="AB30" s="2" t="s">
        <v>77</v>
      </c>
      <c r="AC30" s="2" t="s">
        <v>77</v>
      </c>
      <c r="AD30" s="2">
        <v>0.09</v>
      </c>
      <c r="AE30" s="2">
        <v>402</v>
      </c>
      <c r="AF30" s="2" t="s">
        <v>77</v>
      </c>
      <c r="AG30" s="2">
        <v>0.4</v>
      </c>
      <c r="AH30" s="2" t="s">
        <v>77</v>
      </c>
      <c r="AI30" s="2">
        <v>1628</v>
      </c>
      <c r="AJ30" s="2">
        <v>2.51</v>
      </c>
      <c r="AK30" s="2">
        <v>0.1</v>
      </c>
      <c r="AL30" s="2">
        <v>20139</v>
      </c>
      <c r="AM30" s="2" t="s">
        <v>77</v>
      </c>
      <c r="AN30" s="2" t="s">
        <v>77</v>
      </c>
      <c r="AO30" s="2">
        <v>0.8</v>
      </c>
      <c r="AP30" s="2" t="s">
        <v>75</v>
      </c>
      <c r="AQ30" s="2">
        <v>21</v>
      </c>
      <c r="AR30" s="2">
        <v>1.2</v>
      </c>
      <c r="AS30" s="2" t="s">
        <v>81</v>
      </c>
      <c r="AT30" s="2" t="s">
        <v>77</v>
      </c>
      <c r="AU30" s="2" t="s">
        <v>77</v>
      </c>
      <c r="AV30" s="2">
        <v>0.96</v>
      </c>
      <c r="AW30" s="2" t="s">
        <v>77</v>
      </c>
      <c r="AX30" s="2" t="s">
        <v>77</v>
      </c>
      <c r="AY30" s="2" t="s">
        <v>75</v>
      </c>
      <c r="AZ30" s="2">
        <v>11000</v>
      </c>
      <c r="BA30" s="2">
        <v>0.17</v>
      </c>
      <c r="BB30" s="2" t="s">
        <v>82</v>
      </c>
      <c r="BC30" s="2" t="s">
        <v>83</v>
      </c>
      <c r="BD30" s="2">
        <v>2974</v>
      </c>
      <c r="BE30" s="2" t="s">
        <v>78</v>
      </c>
      <c r="BF30" s="2">
        <v>0.11</v>
      </c>
      <c r="BG30" s="2">
        <v>24.35</v>
      </c>
      <c r="BH30" s="2" t="s">
        <v>78</v>
      </c>
      <c r="BI30" s="2" t="s">
        <v>77</v>
      </c>
      <c r="BJ30" s="2" t="s">
        <v>75</v>
      </c>
      <c r="BK30" s="2" t="s">
        <v>75</v>
      </c>
      <c r="BL30" s="2" t="s">
        <v>80</v>
      </c>
      <c r="BM30" s="2" t="s">
        <v>77</v>
      </c>
      <c r="BN30" s="2" t="s">
        <v>77</v>
      </c>
      <c r="BO30" s="2" t="s">
        <v>78</v>
      </c>
      <c r="BP30" s="2" t="s">
        <v>81</v>
      </c>
      <c r="BQ30" s="2" t="s">
        <v>78</v>
      </c>
      <c r="BR30" s="2" t="s">
        <v>77</v>
      </c>
      <c r="BS30" s="2" t="s">
        <v>77</v>
      </c>
      <c r="BT30" s="2">
        <v>172</v>
      </c>
      <c r="BU30" s="2" t="s">
        <v>78</v>
      </c>
      <c r="BV30" s="12">
        <f t="shared" si="0"/>
        <v>54.176989999999996</v>
      </c>
      <c r="BW30" s="2">
        <f t="shared" si="1"/>
        <v>26</v>
      </c>
      <c r="BY30" s="3"/>
    </row>
    <row r="31" spans="1:77" ht="12.75">
      <c r="A31" s="3" t="s">
        <v>106</v>
      </c>
      <c r="B31" s="2" t="s">
        <v>75</v>
      </c>
      <c r="C31" s="2">
        <v>49</v>
      </c>
      <c r="D31" s="2" t="s">
        <v>83</v>
      </c>
      <c r="E31" s="2" t="s">
        <v>75</v>
      </c>
      <c r="F31" s="2" t="s">
        <v>76</v>
      </c>
      <c r="G31" s="2">
        <v>9.5</v>
      </c>
      <c r="H31" s="2" t="s">
        <v>75</v>
      </c>
      <c r="I31" s="2" t="s">
        <v>75</v>
      </c>
      <c r="J31" s="2" t="s">
        <v>87</v>
      </c>
      <c r="K31" s="2">
        <v>7617</v>
      </c>
      <c r="L31" s="2" t="s">
        <v>75</v>
      </c>
      <c r="M31" s="2" t="s">
        <v>77</v>
      </c>
      <c r="N31" s="2">
        <v>11000</v>
      </c>
      <c r="O31" s="2" t="s">
        <v>78</v>
      </c>
      <c r="P31" s="2">
        <v>1.4</v>
      </c>
      <c r="Q31" s="2" t="s">
        <v>77</v>
      </c>
      <c r="R31" s="2">
        <v>21.4</v>
      </c>
      <c r="S31" s="2" t="s">
        <v>77</v>
      </c>
      <c r="T31" s="2" t="s">
        <v>77</v>
      </c>
      <c r="U31" s="2" t="s">
        <v>77</v>
      </c>
      <c r="V31" s="2">
        <v>11</v>
      </c>
      <c r="W31" s="2">
        <v>0.06</v>
      </c>
      <c r="X31" s="2" t="s">
        <v>77</v>
      </c>
      <c r="Y31" s="2" t="s">
        <v>75</v>
      </c>
      <c r="Z31" s="2" t="s">
        <v>78</v>
      </c>
      <c r="AA31" s="2" t="s">
        <v>79</v>
      </c>
      <c r="AB31" s="2" t="s">
        <v>77</v>
      </c>
      <c r="AC31" s="2" t="s">
        <v>77</v>
      </c>
      <c r="AD31" s="2">
        <v>0.1</v>
      </c>
      <c r="AE31" s="2">
        <v>401</v>
      </c>
      <c r="AF31" s="2" t="s">
        <v>77</v>
      </c>
      <c r="AG31" s="2">
        <v>0.4</v>
      </c>
      <c r="AH31" s="2" t="s">
        <v>77</v>
      </c>
      <c r="AI31" s="2">
        <v>1755</v>
      </c>
      <c r="AJ31" s="2">
        <v>4.93</v>
      </c>
      <c r="AK31" s="2">
        <v>0.1</v>
      </c>
      <c r="AL31" s="2">
        <v>18903</v>
      </c>
      <c r="AM31" s="2" t="s">
        <v>77</v>
      </c>
      <c r="AN31" s="2" t="s">
        <v>77</v>
      </c>
      <c r="AO31" s="2">
        <v>2.2</v>
      </c>
      <c r="AP31" s="2" t="s">
        <v>75</v>
      </c>
      <c r="AQ31" s="2">
        <v>48</v>
      </c>
      <c r="AR31" s="2">
        <v>0.2</v>
      </c>
      <c r="AS31" s="2" t="s">
        <v>81</v>
      </c>
      <c r="AT31" s="2" t="s">
        <v>77</v>
      </c>
      <c r="AU31" s="2" t="s">
        <v>77</v>
      </c>
      <c r="AV31" s="2">
        <v>0.96</v>
      </c>
      <c r="AW31" s="2" t="s">
        <v>77</v>
      </c>
      <c r="AX31" s="2">
        <v>0.01</v>
      </c>
      <c r="AY31" s="2" t="s">
        <v>75</v>
      </c>
      <c r="AZ31" s="2">
        <v>11000</v>
      </c>
      <c r="BA31" s="2">
        <v>0.06</v>
      </c>
      <c r="BB31" s="2" t="s">
        <v>82</v>
      </c>
      <c r="BC31" s="2" t="s">
        <v>83</v>
      </c>
      <c r="BD31" s="2">
        <v>2837</v>
      </c>
      <c r="BE31" s="2" t="s">
        <v>78</v>
      </c>
      <c r="BF31" s="2" t="s">
        <v>75</v>
      </c>
      <c r="BG31" s="2">
        <v>28.2</v>
      </c>
      <c r="BH31" s="2" t="s">
        <v>78</v>
      </c>
      <c r="BI31" s="2" t="s">
        <v>77</v>
      </c>
      <c r="BJ31" s="2" t="s">
        <v>75</v>
      </c>
      <c r="BK31" s="2" t="s">
        <v>75</v>
      </c>
      <c r="BL31" s="2" t="s">
        <v>80</v>
      </c>
      <c r="BM31" s="2" t="s">
        <v>77</v>
      </c>
      <c r="BN31" s="2" t="s">
        <v>77</v>
      </c>
      <c r="BO31" s="2" t="s">
        <v>78</v>
      </c>
      <c r="BP31" s="2" t="s">
        <v>81</v>
      </c>
      <c r="BQ31" s="2" t="s">
        <v>78</v>
      </c>
      <c r="BR31" s="2" t="s">
        <v>77</v>
      </c>
      <c r="BS31" s="2" t="s">
        <v>77</v>
      </c>
      <c r="BT31" s="2">
        <v>194.4</v>
      </c>
      <c r="BU31" s="2" t="s">
        <v>78</v>
      </c>
      <c r="BV31" s="12">
        <f t="shared" si="0"/>
        <v>53.884919999999994</v>
      </c>
      <c r="BW31" s="2">
        <f t="shared" si="1"/>
        <v>25</v>
      </c>
      <c r="BY31" s="3"/>
    </row>
    <row r="32" spans="1:77" ht="12.75">
      <c r="A32" s="3" t="s">
        <v>107</v>
      </c>
      <c r="B32" s="2" t="s">
        <v>75</v>
      </c>
      <c r="C32" s="2">
        <v>55</v>
      </c>
      <c r="D32" s="2" t="s">
        <v>83</v>
      </c>
      <c r="E32" s="2" t="s">
        <v>75</v>
      </c>
      <c r="F32" s="2" t="s">
        <v>76</v>
      </c>
      <c r="G32" s="2">
        <v>15.26</v>
      </c>
      <c r="H32" s="2" t="s">
        <v>75</v>
      </c>
      <c r="I32" s="2" t="s">
        <v>75</v>
      </c>
      <c r="J32" s="2" t="s">
        <v>87</v>
      </c>
      <c r="K32" s="2">
        <v>9127</v>
      </c>
      <c r="L32" s="2" t="s">
        <v>75</v>
      </c>
      <c r="M32" s="2" t="s">
        <v>77</v>
      </c>
      <c r="N32" s="2">
        <v>12000</v>
      </c>
      <c r="O32" s="2" t="s">
        <v>78</v>
      </c>
      <c r="P32" s="2">
        <v>0.8</v>
      </c>
      <c r="Q32" s="2" t="s">
        <v>77</v>
      </c>
      <c r="R32" s="2">
        <v>13.6</v>
      </c>
      <c r="S32" s="2" t="s">
        <v>77</v>
      </c>
      <c r="T32" s="2" t="s">
        <v>77</v>
      </c>
      <c r="U32" s="2" t="s">
        <v>77</v>
      </c>
      <c r="V32" s="2">
        <v>13</v>
      </c>
      <c r="W32" s="2">
        <v>0.06</v>
      </c>
      <c r="X32" s="2" t="s">
        <v>77</v>
      </c>
      <c r="Y32" s="2" t="s">
        <v>75</v>
      </c>
      <c r="Z32" s="2" t="s">
        <v>78</v>
      </c>
      <c r="AA32" s="2" t="s">
        <v>79</v>
      </c>
      <c r="AB32" s="2" t="s">
        <v>77</v>
      </c>
      <c r="AC32" s="2" t="s">
        <v>77</v>
      </c>
      <c r="AD32" s="2">
        <v>0.06</v>
      </c>
      <c r="AE32" s="2">
        <v>658</v>
      </c>
      <c r="AF32" s="2" t="s">
        <v>77</v>
      </c>
      <c r="AG32" s="2">
        <v>0.5</v>
      </c>
      <c r="AH32" s="2" t="s">
        <v>77</v>
      </c>
      <c r="AI32" s="2">
        <v>2461</v>
      </c>
      <c r="AJ32" s="2">
        <v>2.68</v>
      </c>
      <c r="AK32" s="2">
        <v>0.1</v>
      </c>
      <c r="AL32" s="2">
        <v>19060</v>
      </c>
      <c r="AM32" s="2" t="s">
        <v>77</v>
      </c>
      <c r="AN32" s="2" t="s">
        <v>77</v>
      </c>
      <c r="AO32" s="2" t="s">
        <v>81</v>
      </c>
      <c r="AP32" s="2" t="s">
        <v>75</v>
      </c>
      <c r="AQ32" s="2">
        <v>111</v>
      </c>
      <c r="AR32" s="2">
        <v>0.3</v>
      </c>
      <c r="AS32" s="2" t="s">
        <v>81</v>
      </c>
      <c r="AT32" s="2" t="s">
        <v>77</v>
      </c>
      <c r="AU32" s="2" t="s">
        <v>77</v>
      </c>
      <c r="AV32" s="2">
        <v>1.23</v>
      </c>
      <c r="AW32" s="2" t="s">
        <v>77</v>
      </c>
      <c r="AX32" s="2" t="s">
        <v>77</v>
      </c>
      <c r="AY32" s="2" t="s">
        <v>75</v>
      </c>
      <c r="AZ32" s="2">
        <v>11000</v>
      </c>
      <c r="BA32" s="2" t="s">
        <v>75</v>
      </c>
      <c r="BB32" s="2" t="s">
        <v>82</v>
      </c>
      <c r="BC32" s="2" t="s">
        <v>83</v>
      </c>
      <c r="BD32" s="2">
        <v>3091</v>
      </c>
      <c r="BE32" s="2" t="s">
        <v>78</v>
      </c>
      <c r="BF32" s="2" t="s">
        <v>75</v>
      </c>
      <c r="BG32" s="2">
        <v>34.33</v>
      </c>
      <c r="BH32" s="2" t="s">
        <v>78</v>
      </c>
      <c r="BI32" s="2" t="s">
        <v>77</v>
      </c>
      <c r="BJ32" s="2" t="s">
        <v>75</v>
      </c>
      <c r="BK32" s="2" t="s">
        <v>75</v>
      </c>
      <c r="BL32" s="2" t="s">
        <v>80</v>
      </c>
      <c r="BM32" s="2" t="s">
        <v>77</v>
      </c>
      <c r="BN32" s="2" t="s">
        <v>77</v>
      </c>
      <c r="BO32" s="2" t="s">
        <v>78</v>
      </c>
      <c r="BP32" s="2" t="s">
        <v>81</v>
      </c>
      <c r="BQ32" s="2" t="s">
        <v>78</v>
      </c>
      <c r="BR32" s="2" t="s">
        <v>77</v>
      </c>
      <c r="BS32" s="2" t="s">
        <v>77</v>
      </c>
      <c r="BT32" s="2">
        <v>28.5</v>
      </c>
      <c r="BU32" s="2" t="s">
        <v>78</v>
      </c>
      <c r="BV32" s="12">
        <f t="shared" si="0"/>
        <v>57.67342000000001</v>
      </c>
      <c r="BW32" s="2">
        <f t="shared" si="1"/>
        <v>22</v>
      </c>
      <c r="BY32" s="3"/>
    </row>
    <row r="33" spans="1:77" ht="12.75">
      <c r="A33" s="3" t="s">
        <v>108</v>
      </c>
      <c r="B33" s="2" t="s">
        <v>75</v>
      </c>
      <c r="C33" s="2">
        <v>66</v>
      </c>
      <c r="D33" s="2">
        <v>0.5</v>
      </c>
      <c r="E33" s="2" t="s">
        <v>75</v>
      </c>
      <c r="F33" s="2" t="s">
        <v>76</v>
      </c>
      <c r="G33" s="2">
        <v>8.91</v>
      </c>
      <c r="H33" s="2" t="s">
        <v>75</v>
      </c>
      <c r="I33" s="2" t="s">
        <v>75</v>
      </c>
      <c r="J33" s="2" t="s">
        <v>87</v>
      </c>
      <c r="K33" s="2">
        <v>6663</v>
      </c>
      <c r="L33" s="2" t="s">
        <v>75</v>
      </c>
      <c r="M33" s="2" t="s">
        <v>77</v>
      </c>
      <c r="N33" s="2">
        <v>10000</v>
      </c>
      <c r="O33" s="2" t="s">
        <v>78</v>
      </c>
      <c r="P33" s="2">
        <v>1.1</v>
      </c>
      <c r="Q33" s="2" t="s">
        <v>77</v>
      </c>
      <c r="R33" s="2">
        <v>22.7</v>
      </c>
      <c r="S33" s="2" t="s">
        <v>77</v>
      </c>
      <c r="T33" s="2" t="s">
        <v>77</v>
      </c>
      <c r="U33" s="2" t="s">
        <v>77</v>
      </c>
      <c r="V33" s="2" t="s">
        <v>80</v>
      </c>
      <c r="W33" s="2">
        <v>0.09</v>
      </c>
      <c r="X33" s="2">
        <v>0.01</v>
      </c>
      <c r="Y33" s="2" t="s">
        <v>75</v>
      </c>
      <c r="Z33" s="2" t="s">
        <v>78</v>
      </c>
      <c r="AA33" s="2" t="s">
        <v>79</v>
      </c>
      <c r="AB33" s="2" t="s">
        <v>77</v>
      </c>
      <c r="AC33" s="2" t="s">
        <v>77</v>
      </c>
      <c r="AD33" s="2">
        <v>0.07</v>
      </c>
      <c r="AE33" s="2">
        <v>413</v>
      </c>
      <c r="AF33" s="2" t="s">
        <v>77</v>
      </c>
      <c r="AG33" s="2">
        <v>0.6</v>
      </c>
      <c r="AH33" s="2" t="s">
        <v>77</v>
      </c>
      <c r="AI33" s="2">
        <v>1617</v>
      </c>
      <c r="AJ33" s="2">
        <v>0.92</v>
      </c>
      <c r="AK33" s="2">
        <v>0.1</v>
      </c>
      <c r="AL33" s="2">
        <v>19475</v>
      </c>
      <c r="AM33" s="2" t="s">
        <v>77</v>
      </c>
      <c r="AN33" s="2" t="s">
        <v>77</v>
      </c>
      <c r="AO33" s="2">
        <v>0.5</v>
      </c>
      <c r="AP33" s="2" t="s">
        <v>75</v>
      </c>
      <c r="AQ33" s="2">
        <v>118</v>
      </c>
      <c r="AR33" s="2" t="s">
        <v>79</v>
      </c>
      <c r="AS33" s="2" t="s">
        <v>81</v>
      </c>
      <c r="AT33" s="2" t="s">
        <v>77</v>
      </c>
      <c r="AU33" s="2" t="s">
        <v>77</v>
      </c>
      <c r="AV33" s="2">
        <v>1.04</v>
      </c>
      <c r="AW33" s="2" t="s">
        <v>77</v>
      </c>
      <c r="AX33" s="2" t="s">
        <v>77</v>
      </c>
      <c r="AY33" s="2" t="s">
        <v>75</v>
      </c>
      <c r="AZ33" s="2">
        <v>10000</v>
      </c>
      <c r="BA33" s="2" t="s">
        <v>75</v>
      </c>
      <c r="BB33" s="2" t="s">
        <v>82</v>
      </c>
      <c r="BC33" s="2" t="s">
        <v>83</v>
      </c>
      <c r="BD33" s="2">
        <v>2827</v>
      </c>
      <c r="BE33" s="2" t="s">
        <v>78</v>
      </c>
      <c r="BF33" s="2" t="s">
        <v>75</v>
      </c>
      <c r="BG33" s="2">
        <v>25.59</v>
      </c>
      <c r="BH33" s="2" t="s">
        <v>78</v>
      </c>
      <c r="BI33" s="2" t="s">
        <v>77</v>
      </c>
      <c r="BJ33" s="2" t="s">
        <v>75</v>
      </c>
      <c r="BK33" s="2" t="s">
        <v>75</v>
      </c>
      <c r="BL33" s="2" t="s">
        <v>80</v>
      </c>
      <c r="BM33" s="2" t="s">
        <v>77</v>
      </c>
      <c r="BN33" s="2" t="s">
        <v>77</v>
      </c>
      <c r="BO33" s="2" t="s">
        <v>78</v>
      </c>
      <c r="BP33" s="2">
        <v>0.2</v>
      </c>
      <c r="BQ33" s="2" t="s">
        <v>78</v>
      </c>
      <c r="BR33" s="2" t="s">
        <v>77</v>
      </c>
      <c r="BS33" s="2" t="s">
        <v>77</v>
      </c>
      <c r="BT33" s="2">
        <v>41.3</v>
      </c>
      <c r="BU33" s="2" t="s">
        <v>78</v>
      </c>
      <c r="BV33" s="12">
        <f t="shared" si="0"/>
        <v>51.28262999999999</v>
      </c>
      <c r="BW33" s="2">
        <f t="shared" si="1"/>
        <v>24</v>
      </c>
      <c r="BY33" s="3"/>
    </row>
    <row r="34" spans="1:77" ht="12.75">
      <c r="A34" s="7" t="s">
        <v>121</v>
      </c>
      <c r="B34" s="2" t="s">
        <v>75</v>
      </c>
      <c r="C34" s="2">
        <v>65</v>
      </c>
      <c r="D34" s="2">
        <v>0.6</v>
      </c>
      <c r="E34" s="2" t="s">
        <v>75</v>
      </c>
      <c r="F34" s="2" t="s">
        <v>76</v>
      </c>
      <c r="G34" s="2">
        <v>9.69</v>
      </c>
      <c r="H34" s="2" t="s">
        <v>75</v>
      </c>
      <c r="I34" s="2" t="s">
        <v>75</v>
      </c>
      <c r="J34" s="2" t="s">
        <v>87</v>
      </c>
      <c r="K34" s="2">
        <v>6991</v>
      </c>
      <c r="L34" s="2" t="s">
        <v>75</v>
      </c>
      <c r="M34" s="2" t="s">
        <v>77</v>
      </c>
      <c r="N34" s="2">
        <v>10000</v>
      </c>
      <c r="O34" s="2" t="s">
        <v>78</v>
      </c>
      <c r="P34" s="2">
        <v>0.7</v>
      </c>
      <c r="Q34" s="2">
        <v>0.01</v>
      </c>
      <c r="R34" s="2">
        <v>20.4</v>
      </c>
      <c r="S34" s="2" t="s">
        <v>77</v>
      </c>
      <c r="T34" s="2" t="s">
        <v>77</v>
      </c>
      <c r="U34" s="2" t="s">
        <v>77</v>
      </c>
      <c r="V34" s="2" t="s">
        <v>80</v>
      </c>
      <c r="W34" s="2">
        <v>0.06</v>
      </c>
      <c r="X34" s="2" t="s">
        <v>77</v>
      </c>
      <c r="Y34" s="2" t="s">
        <v>75</v>
      </c>
      <c r="Z34" s="2" t="s">
        <v>78</v>
      </c>
      <c r="AA34" s="2" t="s">
        <v>79</v>
      </c>
      <c r="AB34" s="2" t="s">
        <v>77</v>
      </c>
      <c r="AC34" s="2" t="s">
        <v>77</v>
      </c>
      <c r="AD34" s="2">
        <v>0.06</v>
      </c>
      <c r="AE34" s="2">
        <v>407</v>
      </c>
      <c r="AF34" s="2" t="s">
        <v>77</v>
      </c>
      <c r="AG34" s="2">
        <v>0.4</v>
      </c>
      <c r="AH34" s="2" t="s">
        <v>77</v>
      </c>
      <c r="AI34" s="2">
        <v>1691</v>
      </c>
      <c r="AJ34" s="2">
        <v>0.95</v>
      </c>
      <c r="AK34" s="2" t="s">
        <v>79</v>
      </c>
      <c r="AL34" s="2">
        <v>19721</v>
      </c>
      <c r="AM34" s="2" t="s">
        <v>77</v>
      </c>
      <c r="AN34" s="2" t="s">
        <v>77</v>
      </c>
      <c r="AO34" s="2" t="s">
        <v>81</v>
      </c>
      <c r="AP34" s="2" t="s">
        <v>75</v>
      </c>
      <c r="AQ34" s="2">
        <v>89</v>
      </c>
      <c r="AR34" s="2" t="s">
        <v>79</v>
      </c>
      <c r="AS34" s="2" t="s">
        <v>81</v>
      </c>
      <c r="AT34" s="2" t="s">
        <v>77</v>
      </c>
      <c r="AU34" s="2" t="s">
        <v>77</v>
      </c>
      <c r="AV34" s="2">
        <v>1.03</v>
      </c>
      <c r="AW34" s="2" t="s">
        <v>77</v>
      </c>
      <c r="AX34" s="2" t="s">
        <v>77</v>
      </c>
      <c r="AY34" s="2" t="s">
        <v>75</v>
      </c>
      <c r="AZ34" s="2">
        <v>9000</v>
      </c>
      <c r="BA34" s="2" t="s">
        <v>75</v>
      </c>
      <c r="BB34" s="2" t="s">
        <v>82</v>
      </c>
      <c r="BC34" s="2" t="s">
        <v>83</v>
      </c>
      <c r="BD34" s="2">
        <v>2844</v>
      </c>
      <c r="BE34" s="2" t="s">
        <v>78</v>
      </c>
      <c r="BF34" s="2" t="s">
        <v>75</v>
      </c>
      <c r="BG34" s="2">
        <v>25.27</v>
      </c>
      <c r="BH34" s="2" t="s">
        <v>78</v>
      </c>
      <c r="BI34" s="2" t="s">
        <v>77</v>
      </c>
      <c r="BJ34" s="2" t="s">
        <v>75</v>
      </c>
      <c r="BK34" s="2" t="s">
        <v>75</v>
      </c>
      <c r="BL34" s="2" t="s">
        <v>80</v>
      </c>
      <c r="BM34" s="2" t="s">
        <v>77</v>
      </c>
      <c r="BN34" s="2" t="s">
        <v>77</v>
      </c>
      <c r="BO34" s="2" t="s">
        <v>78</v>
      </c>
      <c r="BP34" s="2">
        <v>0.3</v>
      </c>
      <c r="BQ34" s="2" t="s">
        <v>78</v>
      </c>
      <c r="BR34" s="2" t="s">
        <v>77</v>
      </c>
      <c r="BS34" s="2" t="s">
        <v>77</v>
      </c>
      <c r="BT34" s="2">
        <v>20.7</v>
      </c>
      <c r="BU34" s="2" t="s">
        <v>78</v>
      </c>
      <c r="BV34" s="12">
        <f t="shared" si="0"/>
        <v>50.88817</v>
      </c>
      <c r="BW34" s="2">
        <f t="shared" si="1"/>
        <v>22</v>
      </c>
      <c r="BY34" s="7"/>
    </row>
    <row r="35" spans="1:77" ht="12.75">
      <c r="A35" s="3" t="s">
        <v>121</v>
      </c>
      <c r="B35" s="2" t="s">
        <v>75</v>
      </c>
      <c r="C35" s="2">
        <v>63</v>
      </c>
      <c r="D35" s="2">
        <v>0.6</v>
      </c>
      <c r="E35" s="2" t="s">
        <v>75</v>
      </c>
      <c r="F35" s="2" t="s">
        <v>76</v>
      </c>
      <c r="G35" s="2">
        <v>9.17</v>
      </c>
      <c r="H35" s="2">
        <v>0.08</v>
      </c>
      <c r="I35" s="2" t="s">
        <v>75</v>
      </c>
      <c r="J35" s="2" t="s">
        <v>87</v>
      </c>
      <c r="K35" s="2">
        <v>7187</v>
      </c>
      <c r="L35" s="2" t="s">
        <v>75</v>
      </c>
      <c r="M35" s="2" t="s">
        <v>77</v>
      </c>
      <c r="N35" s="2">
        <v>10000</v>
      </c>
      <c r="O35" s="2" t="s">
        <v>78</v>
      </c>
      <c r="P35" s="2">
        <v>1.2</v>
      </c>
      <c r="Q35" s="2">
        <v>0.01</v>
      </c>
      <c r="R35" s="2">
        <v>18.7</v>
      </c>
      <c r="S35" s="2" t="s">
        <v>77</v>
      </c>
      <c r="T35" s="2" t="s">
        <v>77</v>
      </c>
      <c r="U35" s="2" t="s">
        <v>77</v>
      </c>
      <c r="V35" s="2" t="s">
        <v>80</v>
      </c>
      <c r="W35" s="2">
        <v>0.1</v>
      </c>
      <c r="X35" s="2" t="s">
        <v>77</v>
      </c>
      <c r="Y35" s="2" t="s">
        <v>75</v>
      </c>
      <c r="Z35" s="2" t="s">
        <v>78</v>
      </c>
      <c r="AA35" s="2" t="s">
        <v>79</v>
      </c>
      <c r="AB35" s="2" t="s">
        <v>77</v>
      </c>
      <c r="AC35" s="2" t="s">
        <v>77</v>
      </c>
      <c r="AD35" s="2">
        <v>0.08</v>
      </c>
      <c r="AE35" s="2">
        <v>418</v>
      </c>
      <c r="AF35" s="2" t="s">
        <v>77</v>
      </c>
      <c r="AG35" s="2">
        <v>0.6</v>
      </c>
      <c r="AH35" s="2" t="s">
        <v>77</v>
      </c>
      <c r="AI35" s="2">
        <v>1619</v>
      </c>
      <c r="AJ35" s="2">
        <v>0.96</v>
      </c>
      <c r="AK35" s="2" t="s">
        <v>79</v>
      </c>
      <c r="AL35" s="2">
        <v>19520</v>
      </c>
      <c r="AM35" s="2" t="s">
        <v>77</v>
      </c>
      <c r="AN35" s="2" t="s">
        <v>77</v>
      </c>
      <c r="AO35" s="2" t="s">
        <v>81</v>
      </c>
      <c r="AP35" s="2" t="s">
        <v>75</v>
      </c>
      <c r="AQ35" s="2">
        <v>61</v>
      </c>
      <c r="AR35" s="2" t="s">
        <v>79</v>
      </c>
      <c r="AS35" s="2" t="s">
        <v>81</v>
      </c>
      <c r="AT35" s="2" t="s">
        <v>77</v>
      </c>
      <c r="AU35" s="2" t="s">
        <v>77</v>
      </c>
      <c r="AV35" s="2">
        <v>1.06</v>
      </c>
      <c r="AW35" s="2" t="s">
        <v>77</v>
      </c>
      <c r="AX35" s="2" t="s">
        <v>77</v>
      </c>
      <c r="AY35" s="2" t="s">
        <v>75</v>
      </c>
      <c r="AZ35" s="2">
        <v>9000</v>
      </c>
      <c r="BA35" s="2" t="s">
        <v>75</v>
      </c>
      <c r="BB35" s="2" t="s">
        <v>82</v>
      </c>
      <c r="BC35" s="2" t="s">
        <v>83</v>
      </c>
      <c r="BD35" s="2">
        <v>2752</v>
      </c>
      <c r="BE35" s="2" t="s">
        <v>78</v>
      </c>
      <c r="BF35" s="2" t="s">
        <v>75</v>
      </c>
      <c r="BG35" s="2">
        <v>26.14</v>
      </c>
      <c r="BH35" s="2" t="s">
        <v>78</v>
      </c>
      <c r="BI35" s="2" t="s">
        <v>77</v>
      </c>
      <c r="BJ35" s="2" t="s">
        <v>75</v>
      </c>
      <c r="BK35" s="2" t="s">
        <v>75</v>
      </c>
      <c r="BL35" s="2" t="s">
        <v>80</v>
      </c>
      <c r="BM35" s="2" t="s">
        <v>77</v>
      </c>
      <c r="BN35" s="2" t="s">
        <v>77</v>
      </c>
      <c r="BO35" s="2" t="s">
        <v>78</v>
      </c>
      <c r="BP35" s="2">
        <v>0.3</v>
      </c>
      <c r="BQ35" s="2" t="s">
        <v>78</v>
      </c>
      <c r="BR35" s="2" t="s">
        <v>77</v>
      </c>
      <c r="BS35" s="2" t="s">
        <v>77</v>
      </c>
      <c r="BT35" s="2">
        <v>16.5</v>
      </c>
      <c r="BU35" s="2" t="s">
        <v>78</v>
      </c>
      <c r="BV35" s="12">
        <f t="shared" si="0"/>
        <v>50.6955</v>
      </c>
      <c r="BW35" s="2">
        <f t="shared" si="1"/>
        <v>23</v>
      </c>
      <c r="BY35" s="3"/>
    </row>
    <row r="36" spans="1:7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12"/>
      <c r="BW36" s="2"/>
      <c r="BY36" s="3"/>
    </row>
    <row r="37" spans="1:77" ht="12.75">
      <c r="A37" s="15" t="s">
        <v>109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12"/>
      <c r="BW37" s="2"/>
      <c r="BY37" s="3"/>
    </row>
    <row r="38" spans="1:77" ht="12.75">
      <c r="A38" s="3" t="s">
        <v>110</v>
      </c>
      <c r="B38" s="2">
        <v>249.94</v>
      </c>
      <c r="C38" s="2">
        <v>690</v>
      </c>
      <c r="D38" s="2">
        <v>451.9</v>
      </c>
      <c r="E38" s="2" t="s">
        <v>75</v>
      </c>
      <c r="F38" s="2">
        <v>383</v>
      </c>
      <c r="G38" s="2">
        <v>156.35</v>
      </c>
      <c r="H38" s="2">
        <v>67.67</v>
      </c>
      <c r="I38" s="2" t="s">
        <v>75</v>
      </c>
      <c r="J38" s="2">
        <v>11</v>
      </c>
      <c r="K38" s="2" t="s">
        <v>88</v>
      </c>
      <c r="L38" s="2">
        <v>80.43</v>
      </c>
      <c r="M38" s="2" t="s">
        <v>77</v>
      </c>
      <c r="N38" s="2" t="s">
        <v>113</v>
      </c>
      <c r="O38" s="2">
        <v>281.68</v>
      </c>
      <c r="P38" s="2">
        <v>195.9</v>
      </c>
      <c r="Q38" s="2" t="s">
        <v>77</v>
      </c>
      <c r="R38" s="2">
        <v>44.7</v>
      </c>
      <c r="S38" s="2" t="s">
        <v>77</v>
      </c>
      <c r="T38" s="2" t="s">
        <v>77</v>
      </c>
      <c r="U38" s="2" t="s">
        <v>77</v>
      </c>
      <c r="V38" s="2">
        <v>775</v>
      </c>
      <c r="W38" s="2" t="s">
        <v>75</v>
      </c>
      <c r="X38" s="2" t="s">
        <v>77</v>
      </c>
      <c r="Y38" s="2">
        <v>1.16</v>
      </c>
      <c r="Z38" s="2" t="s">
        <v>78</v>
      </c>
      <c r="AA38" s="2">
        <v>2.4</v>
      </c>
      <c r="AB38" s="2" t="s">
        <v>77</v>
      </c>
      <c r="AC38" s="2" t="s">
        <v>77</v>
      </c>
      <c r="AD38" s="2" t="s">
        <v>75</v>
      </c>
      <c r="AE38" s="2">
        <v>85</v>
      </c>
      <c r="AF38" s="2" t="s">
        <v>77</v>
      </c>
      <c r="AG38" s="2" t="s">
        <v>79</v>
      </c>
      <c r="AH38" s="2" t="s">
        <v>77</v>
      </c>
      <c r="AI38" s="2" t="s">
        <v>88</v>
      </c>
      <c r="AJ38" s="2">
        <v>428.58</v>
      </c>
      <c r="AK38" s="2">
        <v>313.5</v>
      </c>
      <c r="AL38" s="2" t="s">
        <v>88</v>
      </c>
      <c r="AM38" s="2" t="s">
        <v>77</v>
      </c>
      <c r="AN38" s="2" t="s">
        <v>77</v>
      </c>
      <c r="AO38" s="2">
        <v>580.2</v>
      </c>
      <c r="AP38" s="2" t="s">
        <v>75</v>
      </c>
      <c r="AQ38" s="2" t="s">
        <v>76</v>
      </c>
      <c r="AR38" s="2">
        <v>665.5</v>
      </c>
      <c r="AS38" s="2" t="s">
        <v>81</v>
      </c>
      <c r="AT38" s="2" t="s">
        <v>77</v>
      </c>
      <c r="AU38" s="2" t="s">
        <v>77</v>
      </c>
      <c r="AV38" s="2">
        <v>0.04</v>
      </c>
      <c r="AW38" s="2" t="s">
        <v>77</v>
      </c>
      <c r="AX38" s="2" t="s">
        <v>77</v>
      </c>
      <c r="AY38" s="2" t="s">
        <v>75</v>
      </c>
      <c r="AZ38" s="2" t="s">
        <v>114</v>
      </c>
      <c r="BA38" s="2">
        <v>226.27</v>
      </c>
      <c r="BB38" s="2" t="s">
        <v>82</v>
      </c>
      <c r="BC38" s="2">
        <v>427.1</v>
      </c>
      <c r="BD38" s="2">
        <v>182</v>
      </c>
      <c r="BE38" s="2" t="s">
        <v>78</v>
      </c>
      <c r="BF38" s="2" t="s">
        <v>75</v>
      </c>
      <c r="BG38" s="2">
        <v>36.85</v>
      </c>
      <c r="BH38" s="2" t="s">
        <v>78</v>
      </c>
      <c r="BI38" s="2" t="s">
        <v>77</v>
      </c>
      <c r="BJ38" s="2" t="s">
        <v>75</v>
      </c>
      <c r="BK38" s="2" t="s">
        <v>75</v>
      </c>
      <c r="BL38" s="2" t="s">
        <v>80</v>
      </c>
      <c r="BM38" s="2">
        <v>338.73</v>
      </c>
      <c r="BN38" s="2" t="s">
        <v>77</v>
      </c>
      <c r="BO38" s="2" t="s">
        <v>78</v>
      </c>
      <c r="BP38" s="2">
        <v>369.4</v>
      </c>
      <c r="BQ38" s="2">
        <v>0.06</v>
      </c>
      <c r="BR38" s="2" t="s">
        <v>77</v>
      </c>
      <c r="BS38" s="2" t="s">
        <v>77</v>
      </c>
      <c r="BT38" s="2">
        <v>334.3</v>
      </c>
      <c r="BU38" s="2">
        <v>0.03</v>
      </c>
      <c r="BV38" s="12">
        <f t="shared" si="0"/>
        <v>7.37869</v>
      </c>
      <c r="BW38" s="2">
        <f t="shared" si="1"/>
        <v>29</v>
      </c>
      <c r="BY38" s="3"/>
    </row>
    <row r="39" spans="1:77" ht="12.75">
      <c r="A39" s="3" t="s">
        <v>111</v>
      </c>
      <c r="B39" s="2" t="s">
        <v>75</v>
      </c>
      <c r="C39" s="2" t="s">
        <v>82</v>
      </c>
      <c r="D39" s="2" t="s">
        <v>83</v>
      </c>
      <c r="E39" s="2" t="s">
        <v>75</v>
      </c>
      <c r="F39" s="2" t="s">
        <v>76</v>
      </c>
      <c r="G39" s="2">
        <v>0.11</v>
      </c>
      <c r="H39" s="2" t="s">
        <v>75</v>
      </c>
      <c r="I39" s="2" t="s">
        <v>75</v>
      </c>
      <c r="J39" s="2" t="s">
        <v>87</v>
      </c>
      <c r="K39" s="2" t="s">
        <v>88</v>
      </c>
      <c r="L39" s="2" t="s">
        <v>75</v>
      </c>
      <c r="M39" s="2" t="s">
        <v>77</v>
      </c>
      <c r="N39" s="2" t="s">
        <v>113</v>
      </c>
      <c r="O39" s="2" t="s">
        <v>78</v>
      </c>
      <c r="P39" s="2" t="s">
        <v>83</v>
      </c>
      <c r="Q39" s="2" t="s">
        <v>77</v>
      </c>
      <c r="R39" s="2" t="s">
        <v>79</v>
      </c>
      <c r="S39" s="2" t="s">
        <v>77</v>
      </c>
      <c r="T39" s="2" t="s">
        <v>77</v>
      </c>
      <c r="U39" s="2" t="s">
        <v>77</v>
      </c>
      <c r="V39" s="2" t="s">
        <v>80</v>
      </c>
      <c r="W39" s="2" t="s">
        <v>75</v>
      </c>
      <c r="X39" s="2" t="s">
        <v>77</v>
      </c>
      <c r="Y39" s="2" t="s">
        <v>75</v>
      </c>
      <c r="Z39" s="2" t="s">
        <v>78</v>
      </c>
      <c r="AA39" s="2" t="s">
        <v>79</v>
      </c>
      <c r="AB39" s="2" t="s">
        <v>77</v>
      </c>
      <c r="AC39" s="2" t="s">
        <v>77</v>
      </c>
      <c r="AD39" s="2" t="s">
        <v>75</v>
      </c>
      <c r="AE39" s="2" t="s">
        <v>88</v>
      </c>
      <c r="AF39" s="2" t="s">
        <v>77</v>
      </c>
      <c r="AG39" s="2" t="s">
        <v>79</v>
      </c>
      <c r="AH39" s="2" t="s">
        <v>77</v>
      </c>
      <c r="AI39" s="2" t="s">
        <v>88</v>
      </c>
      <c r="AJ39" s="2" t="s">
        <v>75</v>
      </c>
      <c r="AK39" s="2" t="s">
        <v>79</v>
      </c>
      <c r="AL39" s="2" t="s">
        <v>88</v>
      </c>
      <c r="AM39" s="2" t="s">
        <v>77</v>
      </c>
      <c r="AN39" s="2" t="s">
        <v>77</v>
      </c>
      <c r="AO39" s="2">
        <v>0.3</v>
      </c>
      <c r="AP39" s="2" t="s">
        <v>75</v>
      </c>
      <c r="AQ39" s="2" t="s">
        <v>76</v>
      </c>
      <c r="AR39" s="2" t="s">
        <v>79</v>
      </c>
      <c r="AS39" s="2" t="s">
        <v>81</v>
      </c>
      <c r="AT39" s="2" t="s">
        <v>77</v>
      </c>
      <c r="AU39" s="2" t="s">
        <v>77</v>
      </c>
      <c r="AV39" s="2" t="s">
        <v>77</v>
      </c>
      <c r="AW39" s="2" t="s">
        <v>77</v>
      </c>
      <c r="AX39" s="2" t="s">
        <v>77</v>
      </c>
      <c r="AY39" s="2" t="s">
        <v>75</v>
      </c>
      <c r="AZ39" s="2">
        <v>1000</v>
      </c>
      <c r="BA39" s="2" t="s">
        <v>75</v>
      </c>
      <c r="BB39" s="2" t="s">
        <v>82</v>
      </c>
      <c r="BC39" s="2" t="s">
        <v>83</v>
      </c>
      <c r="BD39" s="2">
        <v>24</v>
      </c>
      <c r="BE39" s="2" t="s">
        <v>78</v>
      </c>
      <c r="BF39" s="2" t="s">
        <v>75</v>
      </c>
      <c r="BG39" s="2">
        <v>0.04</v>
      </c>
      <c r="BH39" s="2" t="s">
        <v>78</v>
      </c>
      <c r="BI39" s="2" t="s">
        <v>77</v>
      </c>
      <c r="BJ39" s="2" t="s">
        <v>75</v>
      </c>
      <c r="BK39" s="2" t="s">
        <v>75</v>
      </c>
      <c r="BL39" s="2" t="s">
        <v>80</v>
      </c>
      <c r="BM39" s="2" t="s">
        <v>77</v>
      </c>
      <c r="BN39" s="2" t="s">
        <v>77</v>
      </c>
      <c r="BO39" s="2" t="s">
        <v>78</v>
      </c>
      <c r="BP39" s="2" t="s">
        <v>81</v>
      </c>
      <c r="BQ39" s="2" t="s">
        <v>78</v>
      </c>
      <c r="BR39" s="2" t="s">
        <v>77</v>
      </c>
      <c r="BS39" s="2" t="s">
        <v>77</v>
      </c>
      <c r="BT39" s="2">
        <v>0.7</v>
      </c>
      <c r="BU39" s="2" t="s">
        <v>78</v>
      </c>
      <c r="BV39" s="12">
        <f t="shared" si="0"/>
        <v>1.0251499999999998</v>
      </c>
      <c r="BW39" s="2">
        <f t="shared" si="1"/>
        <v>6</v>
      </c>
      <c r="BY39" s="3"/>
    </row>
    <row r="41" spans="1:7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W41" s="2"/>
      <c r="BX41" s="2"/>
      <c r="BY41" s="2"/>
    </row>
    <row r="42" spans="1:7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W42" s="2"/>
      <c r="BX42" s="2"/>
    </row>
    <row r="43" spans="1:7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X43" s="8"/>
      <c r="BY43" s="2"/>
    </row>
    <row r="44" spans="1:7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X44" s="8"/>
      <c r="BY44" s="2"/>
    </row>
    <row r="45" spans="1:7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X45" s="8"/>
      <c r="BY45" s="2"/>
    </row>
    <row r="46" spans="1:77" ht="12.75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10"/>
      <c r="BW46" s="10"/>
      <c r="BX46" s="11"/>
      <c r="BY46" s="2"/>
    </row>
    <row r="47" spans="1:7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X47" s="8"/>
      <c r="BY47" s="2"/>
    </row>
    <row r="48" spans="1:7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X48" s="8"/>
      <c r="BY48" s="2"/>
    </row>
    <row r="49" spans="1:7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X49" s="8"/>
      <c r="BY49" s="2"/>
    </row>
    <row r="50" spans="1:7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X50" s="8"/>
      <c r="BY50" s="2"/>
    </row>
    <row r="51" spans="1:77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X51" s="8"/>
      <c r="BY51" s="2"/>
    </row>
    <row r="52" spans="1:7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X52" s="8"/>
      <c r="BY52" s="2"/>
    </row>
    <row r="53" spans="1:7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X53" s="8"/>
      <c r="BY53" s="2"/>
    </row>
    <row r="54" spans="1:7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X54" s="8"/>
      <c r="BY54" s="2"/>
    </row>
    <row r="55" spans="1:77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X55" s="8"/>
      <c r="BY55" s="2"/>
    </row>
    <row r="56" spans="1:7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X56" s="8"/>
      <c r="BY56" s="2"/>
    </row>
    <row r="57" spans="1:7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X57" s="8"/>
      <c r="BY57" s="2"/>
    </row>
    <row r="58" spans="1:7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X58" s="8"/>
      <c r="BY58" s="2"/>
    </row>
    <row r="59" spans="1:7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X59" s="8"/>
      <c r="BY59" s="2"/>
    </row>
    <row r="60" spans="1:77" ht="12.7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X60" s="8"/>
      <c r="BY60" s="2"/>
    </row>
    <row r="61" spans="1:77" ht="12.7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X61" s="8"/>
      <c r="BY61" s="2"/>
    </row>
    <row r="62" spans="1:77" ht="12.7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X62" s="8"/>
      <c r="BY62" s="2"/>
    </row>
    <row r="63" spans="1:77" ht="12.7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X63" s="8"/>
      <c r="BY63" s="2"/>
    </row>
    <row r="64" spans="1:77" ht="12.7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X64" s="8"/>
      <c r="BY64" s="2"/>
    </row>
    <row r="65" spans="1:77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2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X65" s="8"/>
      <c r="BY65" s="2"/>
    </row>
    <row r="66" spans="1:77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X66" s="8"/>
      <c r="BY66" s="2"/>
    </row>
    <row r="67" spans="1:77" ht="12.7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X67" s="8"/>
      <c r="BY67" s="2"/>
    </row>
    <row r="68" spans="1:77" ht="12.7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X68" s="8"/>
      <c r="BY68" s="2"/>
    </row>
    <row r="69" spans="1:77" ht="12.7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X69" s="8"/>
      <c r="BY69" s="2"/>
    </row>
    <row r="70" spans="1:77" ht="12.7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X70" s="8"/>
      <c r="BY70" s="2"/>
    </row>
    <row r="71" spans="1:77" ht="12.7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X71" s="8"/>
      <c r="BY71" s="2"/>
    </row>
    <row r="72" spans="1:77" ht="12.75">
      <c r="A72" s="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X72" s="8"/>
      <c r="BY72" s="2"/>
    </row>
    <row r="73" spans="1:77" ht="12.7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X73" s="8"/>
      <c r="BY73" s="2"/>
    </row>
    <row r="74" spans="1:77" ht="12.7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X74" s="8"/>
      <c r="BY74" s="2"/>
    </row>
    <row r="75" spans="1:77" ht="12.7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X75" s="8"/>
      <c r="BY75" s="2"/>
    </row>
    <row r="76" spans="2:73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ht="12.7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ht="12.7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ht="12.7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1:73" ht="12.75">
      <c r="A80" s="3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</row>
    <row r="81" spans="1:73" ht="12.75">
      <c r="A81" s="3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</row>
    <row r="83" spans="1:73" ht="12.75">
      <c r="A83" s="3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</row>
  </sheetData>
  <printOptions/>
  <pageMargins left="0.75" right="0.75" top="1" bottom="1" header="0.5" footer="0.5"/>
  <pageSetup fitToWidth="4" fitToHeight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Chiarenzelli</dc:creator>
  <cp:keywords/>
  <dc:description/>
  <cp:lastModifiedBy>None</cp:lastModifiedBy>
  <cp:lastPrinted>2007-08-24T18:35:55Z</cp:lastPrinted>
  <dcterms:created xsi:type="dcterms:W3CDTF">2007-08-21T20:21:17Z</dcterms:created>
  <dcterms:modified xsi:type="dcterms:W3CDTF">2008-03-05T16:24:07Z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